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agasta pārvalde" sheetId="1" r:id="rId1"/>
    <sheet name="Tirgus telpa" sheetId="2" r:id="rId2"/>
    <sheet name="Bibliotēka" sheetId="3" r:id="rId3"/>
  </sheets>
  <definedNames/>
  <calcPr fullCalcOnLoad="1"/>
</workbook>
</file>

<file path=xl/sharedStrings.xml><?xml version="1.0" encoding="utf-8"?>
<sst xmlns="http://schemas.openxmlformats.org/spreadsheetml/2006/main" count="270" uniqueCount="108">
  <si>
    <t>Tāmes izmaksa:</t>
  </si>
  <si>
    <t>Nr.p.k</t>
  </si>
  <si>
    <t>Darba nosaukums</t>
  </si>
  <si>
    <t>Mērv.</t>
  </si>
  <si>
    <t>Daudz.</t>
  </si>
  <si>
    <t>Vienības izmaksas</t>
  </si>
  <si>
    <t>Kopā uz visu apjomu</t>
  </si>
  <si>
    <t>laika
norma
(c/h)</t>
  </si>
  <si>
    <t>darba samaksas likme (Ls/h)</t>
  </si>
  <si>
    <t>darba
alga
(Ls)</t>
  </si>
  <si>
    <t>mate-
riāli
(Ls)</t>
  </si>
  <si>
    <t>mehā-
nismi
(Ls)</t>
  </si>
  <si>
    <t>kopā
(Ls)</t>
  </si>
  <si>
    <t>darb-
ietilpība
(c/h)</t>
  </si>
  <si>
    <t>summa
(Ls)</t>
  </si>
  <si>
    <t>Kopā:</t>
  </si>
  <si>
    <t xml:space="preserve">Materiālu un būvgružu transporta izdevumi </t>
  </si>
  <si>
    <t xml:space="preserve">Darba devēja sociālais nodoklis </t>
  </si>
  <si>
    <t>Ls</t>
  </si>
  <si>
    <t>m2</t>
  </si>
  <si>
    <t>m3</t>
  </si>
  <si>
    <t>4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</si>
  <si>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</si>
  <si>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</si>
  <si>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</si>
  <si>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</si>
  <si>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</si>
  <si>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</si>
  <si>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</si>
  <si>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</si>
  <si>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</si>
  <si>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</si>
  <si>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</si>
  <si>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</si>
  <si>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</si>
  <si>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</si>
  <si>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</si>
  <si>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</si>
  <si>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</si>
  <si>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Būvgružu savākšana un aizvešana</t>
  </si>
  <si>
    <t>Konteinera noma</t>
  </si>
  <si>
    <t>gb</t>
  </si>
  <si>
    <t>Neparedzētie darbi</t>
  </si>
  <si>
    <t>Kopā tiešās izmaksas:</t>
  </si>
  <si>
    <t>Pieskaitāmie izdevumi</t>
  </si>
  <si>
    <t>Peļņa</t>
  </si>
  <si>
    <t>PVN</t>
  </si>
  <si>
    <t>Pavisam kopā :</t>
  </si>
  <si>
    <t>Objekta nosaukums : Ugāles pagasta pārvalde</t>
  </si>
  <si>
    <t>Objekta adrese: "Ugāles pagasta nams", Ugāles pagasts, Ventspils novads</t>
  </si>
  <si>
    <t>Telpu remonta tāme</t>
  </si>
  <si>
    <t>Kases telpa</t>
  </si>
  <si>
    <t>Veco tapešu noņemšana</t>
  </si>
  <si>
    <t>Sienu sagatavošana tapešu līmēšanai</t>
  </si>
  <si>
    <t>Griestu sagatavošana krāsošanai</t>
  </si>
  <si>
    <t>Griestu krāsošana</t>
  </si>
  <si>
    <t>Krāsojamo tapešu līmēšana</t>
  </si>
  <si>
    <t>Sienu krāsošana</t>
  </si>
  <si>
    <t>Vecā grīdas seguma demontāža</t>
  </si>
  <si>
    <t>Grīdas pamatojuma sagatavošana linoleja ieklāšanai</t>
  </si>
  <si>
    <t>Linoleja 34.kl. Ieklāšana</t>
  </si>
  <si>
    <t>Kājlīstes montāža</t>
  </si>
  <si>
    <t>t.m</t>
  </si>
  <si>
    <t>Bāriņtiesas kabinets</t>
  </si>
  <si>
    <t>19</t>
  </si>
  <si>
    <t>20</t>
  </si>
  <si>
    <t>Priekštelpa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</si>
  <si>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</si>
  <si>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</si>
  <si>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</si>
  <si>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</si>
  <si>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</si>
  <si>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</si>
  <si>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</si>
  <si>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</si>
  <si>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</si>
  <si>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</si>
  <si>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</si>
  <si>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</si>
  <si>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Gaismas ķermeņu nomaiņa</t>
  </si>
  <si>
    <t xml:space="preserve">2.stāva vestibils </t>
  </si>
  <si>
    <t>33</t>
  </si>
  <si>
    <t>35</t>
  </si>
  <si>
    <t>38</t>
  </si>
  <si>
    <t>39</t>
  </si>
  <si>
    <t>40</t>
  </si>
  <si>
    <t>41</t>
  </si>
  <si>
    <t>42</t>
  </si>
  <si>
    <t>43</t>
  </si>
  <si>
    <t>Sienas, griestu līdzināšana</t>
  </si>
  <si>
    <t>Sienas, griestu sagatavošana krāsošanai</t>
  </si>
  <si>
    <t>Sienas, griestu krāsošana</t>
  </si>
  <si>
    <t>Grīdas pamatojuma sagatavošana flīzēšanai</t>
  </si>
  <si>
    <t>Grīdas flīzēšana</t>
  </si>
  <si>
    <t>Veco durvju demontāža un PVC durvju uzstādīšana</t>
  </si>
  <si>
    <t>Objekta nosaukums : Ugāles tirgus ēka</t>
  </si>
  <si>
    <t>Objekta adrese: Ugāles pagasts, Ventspils novads</t>
  </si>
  <si>
    <t>Telpas remonta tāme</t>
  </si>
  <si>
    <t>Tirdzniecības telpa</t>
  </si>
  <si>
    <t>Vecā grīdas seguma un pamatojuma demontāža</t>
  </si>
  <si>
    <t>Pamatojuma sagatavošana betonēšanai</t>
  </si>
  <si>
    <t>Grīdas betonēšana</t>
  </si>
  <si>
    <t>Grīdas sagatavošana linoleja ieklāšanai</t>
  </si>
  <si>
    <t>Lietusūdens notekcauruļu montāža</t>
  </si>
  <si>
    <t>t.m.</t>
  </si>
  <si>
    <t>Objekta nosaukums : Ugāles pagasta bibliotēka</t>
  </si>
  <si>
    <t>Objekta adrese: "Bērnudārzs", Ugāles pagasts, Ventspils novads</t>
  </si>
  <si>
    <t>Telpas Nr.64;65;68 (pēc inv. lietas)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</si>
</sst>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dd/mm/yy"/>
    <numFmt numFmtId="173" formatCode="0.0"/>
    <numFmt numFmtId="17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 readingOrder="1"/>
    </xf>
    <xf numFmtId="2" fontId="2" fillId="0" borderId="1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center" vertical="center" readingOrder="1"/>
    </xf>
    <xf numFmtId="2" fontId="3" fillId="0" borderId="12" xfId="0" applyNumberFormat="1" applyFont="1" applyFill="1" applyBorder="1" applyAlignment="1">
      <alignment horizontal="center" vertical="center" wrapText="1" readingOrder="1"/>
    </xf>
    <xf numFmtId="2" fontId="2" fillId="0" borderId="12" xfId="0" applyNumberFormat="1" applyFont="1" applyFill="1" applyBorder="1" applyAlignment="1">
      <alignment horizontal="center" vertical="center" wrapText="1" readingOrder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readingOrder="1"/>
    </xf>
    <xf numFmtId="0" fontId="3" fillId="0" borderId="10" xfId="0" applyFont="1" applyFill="1" applyBorder="1" applyAlignment="1">
      <alignment horizontal="right" vertical="center" wrapText="1"/>
    </xf>
    <xf numFmtId="10" fontId="3" fillId="0" borderId="10" xfId="0" applyNumberFormat="1" applyFont="1" applyFill="1" applyBorder="1" applyAlignment="1">
      <alignment horizontal="right" vertical="center"/>
    </xf>
    <xf numFmtId="2" fontId="3" fillId="0" borderId="10" xfId="42" applyNumberFormat="1" applyFont="1" applyFill="1" applyBorder="1" applyAlignment="1" applyProtection="1">
      <alignment horizontal="center" vertical="center" wrapText="1" readingOrder="1"/>
      <protection/>
    </xf>
    <xf numFmtId="2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 readingOrder="1"/>
    </xf>
    <xf numFmtId="10" fontId="3" fillId="0" borderId="10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vertical="center" readingOrder="1"/>
    </xf>
    <xf numFmtId="2" fontId="3" fillId="0" borderId="10" xfId="0" applyNumberFormat="1" applyFont="1" applyFill="1" applyBorder="1" applyAlignment="1">
      <alignment vertical="center" wrapText="1" readingOrder="1"/>
    </xf>
    <xf numFmtId="2" fontId="2" fillId="0" borderId="10" xfId="0" applyNumberFormat="1" applyFont="1" applyFill="1" applyBorder="1" applyAlignment="1">
      <alignment vertical="center" wrapText="1" readingOrder="1"/>
    </xf>
    <xf numFmtId="2" fontId="3" fillId="0" borderId="10" xfId="0" applyNumberFormat="1" applyFont="1" applyFill="1" applyBorder="1" applyAlignment="1">
      <alignment vertical="center" readingOrder="1"/>
    </xf>
    <xf numFmtId="0" fontId="3" fillId="0" borderId="10" xfId="0" applyFont="1" applyFill="1" applyBorder="1" applyAlignment="1">
      <alignment vertical="center" wrapText="1" readingOrder="1"/>
    </xf>
    <xf numFmtId="0" fontId="2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6.421875" style="1" customWidth="1"/>
    <col min="2" max="2" width="48.421875" style="1" customWidth="1"/>
    <col min="3" max="9" width="6.28125" style="1" customWidth="1"/>
    <col min="10" max="14" width="6.7109375" style="1" customWidth="1"/>
    <col min="15" max="15" width="9.00390625" style="1" customWidth="1"/>
    <col min="16" max="16384" width="9.140625" style="1" customWidth="1"/>
  </cols>
  <sheetData>
    <row r="1" spans="1:8" ht="13.5">
      <c r="A1" s="50" t="s">
        <v>48</v>
      </c>
      <c r="B1" s="50"/>
      <c r="C1" s="50"/>
      <c r="D1" s="50"/>
      <c r="E1" s="50"/>
      <c r="F1" s="50"/>
      <c r="G1" s="50"/>
      <c r="H1" s="50"/>
    </row>
    <row r="2" spans="1:8" ht="14.25" customHeight="1">
      <c r="A2" s="49" t="s">
        <v>49</v>
      </c>
      <c r="B2" s="49"/>
      <c r="C2" s="49"/>
      <c r="D2" s="49"/>
      <c r="E2" s="49"/>
      <c r="F2" s="49"/>
      <c r="G2" s="49"/>
      <c r="H2" s="49"/>
    </row>
    <row r="3" spans="1:15" ht="15">
      <c r="A3" s="51" t="s">
        <v>50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4.25" thickBot="1">
      <c r="A4" s="2"/>
      <c r="B4" s="2"/>
      <c r="C4" s="2"/>
      <c r="D4" s="2"/>
      <c r="E4" s="2"/>
      <c r="F4" s="2"/>
      <c r="G4" s="2"/>
      <c r="H4" s="2"/>
      <c r="I4" s="2"/>
      <c r="J4" s="52" t="s">
        <v>0</v>
      </c>
      <c r="K4" s="52"/>
      <c r="L4" s="58">
        <f>O63</f>
        <v>0</v>
      </c>
      <c r="M4" s="58"/>
      <c r="N4" s="2" t="s">
        <v>18</v>
      </c>
      <c r="O4" s="2"/>
    </row>
    <row r="5" spans="1:15" ht="14.25">
      <c r="A5" s="53" t="s">
        <v>1</v>
      </c>
      <c r="B5" s="53" t="s">
        <v>2</v>
      </c>
      <c r="C5" s="53" t="s">
        <v>3</v>
      </c>
      <c r="D5" s="54" t="s">
        <v>4</v>
      </c>
      <c r="E5" s="55" t="s">
        <v>5</v>
      </c>
      <c r="F5" s="56"/>
      <c r="G5" s="56"/>
      <c r="H5" s="56"/>
      <c r="I5" s="56"/>
      <c r="J5" s="57"/>
      <c r="K5" s="55" t="s">
        <v>6</v>
      </c>
      <c r="L5" s="56"/>
      <c r="M5" s="56"/>
      <c r="N5" s="56"/>
      <c r="O5" s="57"/>
    </row>
    <row r="6" spans="1:15" ht="68.25" customHeight="1">
      <c r="A6" s="53"/>
      <c r="B6" s="53"/>
      <c r="C6" s="53"/>
      <c r="D6" s="54"/>
      <c r="E6" s="41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42" t="s">
        <v>12</v>
      </c>
      <c r="K6" s="41" t="s">
        <v>13</v>
      </c>
      <c r="L6" s="3" t="s">
        <v>9</v>
      </c>
      <c r="M6" s="3" t="s">
        <v>10</v>
      </c>
      <c r="N6" s="3" t="s">
        <v>11</v>
      </c>
      <c r="O6" s="42" t="s">
        <v>14</v>
      </c>
    </row>
    <row r="7" spans="1:15" ht="13.5" customHeight="1">
      <c r="A7" s="3"/>
      <c r="B7" s="3">
        <v>3</v>
      </c>
      <c r="C7" s="3">
        <v>4</v>
      </c>
      <c r="D7" s="38">
        <v>5</v>
      </c>
      <c r="E7" s="41">
        <v>6</v>
      </c>
      <c r="F7" s="3">
        <v>7</v>
      </c>
      <c r="G7" s="3">
        <v>8</v>
      </c>
      <c r="H7" s="3">
        <v>9</v>
      </c>
      <c r="I7" s="3">
        <v>10</v>
      </c>
      <c r="J7" s="42">
        <v>11</v>
      </c>
      <c r="K7" s="41">
        <v>12</v>
      </c>
      <c r="L7" s="3">
        <v>13</v>
      </c>
      <c r="M7" s="3">
        <v>14</v>
      </c>
      <c r="N7" s="3">
        <v>15</v>
      </c>
      <c r="O7" s="42">
        <v>16</v>
      </c>
    </row>
    <row r="8" spans="1:15" ht="13.5" customHeight="1">
      <c r="A8" s="3"/>
      <c r="B8" s="3" t="s">
        <v>51</v>
      </c>
      <c r="C8" s="3"/>
      <c r="D8" s="38"/>
      <c r="E8" s="41"/>
      <c r="F8" s="3"/>
      <c r="G8" s="3"/>
      <c r="H8" s="3"/>
      <c r="I8" s="3"/>
      <c r="J8" s="42"/>
      <c r="K8" s="41"/>
      <c r="L8" s="3"/>
      <c r="M8" s="3"/>
      <c r="N8" s="3"/>
      <c r="O8" s="42"/>
    </row>
    <row r="9" spans="1:16" ht="13.5" customHeight="1">
      <c r="A9" s="26" t="s">
        <v>22</v>
      </c>
      <c r="B9" s="23" t="s">
        <v>52</v>
      </c>
      <c r="C9" s="8" t="s">
        <v>19</v>
      </c>
      <c r="D9" s="39">
        <v>35.4</v>
      </c>
      <c r="E9" s="43"/>
      <c r="F9" s="16"/>
      <c r="G9" s="16"/>
      <c r="H9" s="16"/>
      <c r="I9" s="16"/>
      <c r="J9" s="44">
        <f>SUM(G9:I9)</f>
        <v>0</v>
      </c>
      <c r="K9" s="43">
        <f aca="true" t="shared" si="0" ref="K9:K53">E9*D9</f>
        <v>0</v>
      </c>
      <c r="L9" s="16">
        <f aca="true" t="shared" si="1" ref="L9:L53">G9*D9</f>
        <v>0</v>
      </c>
      <c r="M9" s="16">
        <f aca="true" t="shared" si="2" ref="M9:M53">H9*D9</f>
        <v>0</v>
      </c>
      <c r="N9" s="16">
        <f aca="true" t="shared" si="3" ref="N9:N53">I9*D9</f>
        <v>0</v>
      </c>
      <c r="O9" s="47">
        <f aca="true" t="shared" si="4" ref="O9:O53">SUM(L9:N9)</f>
        <v>0</v>
      </c>
      <c r="P9" s="22"/>
    </row>
    <row r="10" spans="1:16" ht="13.5" customHeight="1">
      <c r="A10" s="26" t="s">
        <v>23</v>
      </c>
      <c r="B10" s="23" t="s">
        <v>53</v>
      </c>
      <c r="C10" s="8" t="s">
        <v>19</v>
      </c>
      <c r="D10" s="39">
        <v>35.4</v>
      </c>
      <c r="E10" s="43"/>
      <c r="F10" s="16"/>
      <c r="G10" s="16"/>
      <c r="H10" s="16"/>
      <c r="I10" s="16"/>
      <c r="J10" s="44">
        <f aca="true" t="shared" si="5" ref="J10:J53">SUM(G10:I10)</f>
        <v>0</v>
      </c>
      <c r="K10" s="43">
        <f t="shared" si="0"/>
        <v>0</v>
      </c>
      <c r="L10" s="16">
        <f t="shared" si="1"/>
        <v>0</v>
      </c>
      <c r="M10" s="16">
        <f t="shared" si="2"/>
        <v>0</v>
      </c>
      <c r="N10" s="16">
        <f t="shared" si="3"/>
        <v>0</v>
      </c>
      <c r="O10" s="47">
        <f t="shared" si="4"/>
        <v>0</v>
      </c>
      <c r="P10" s="22"/>
    </row>
    <row r="11" spans="1:16" ht="13.5" customHeight="1">
      <c r="A11" s="26" t="s">
        <v>24</v>
      </c>
      <c r="B11" s="23" t="s">
        <v>54</v>
      </c>
      <c r="C11" s="8" t="s">
        <v>19</v>
      </c>
      <c r="D11" s="39">
        <v>9.9</v>
      </c>
      <c r="E11" s="43"/>
      <c r="F11" s="16"/>
      <c r="G11" s="16"/>
      <c r="H11" s="16"/>
      <c r="I11" s="16"/>
      <c r="J11" s="44">
        <f t="shared" si="5"/>
        <v>0</v>
      </c>
      <c r="K11" s="43">
        <f t="shared" si="0"/>
        <v>0</v>
      </c>
      <c r="L11" s="16">
        <f t="shared" si="1"/>
        <v>0</v>
      </c>
      <c r="M11" s="16">
        <f t="shared" si="2"/>
        <v>0</v>
      </c>
      <c r="N11" s="16">
        <f t="shared" si="3"/>
        <v>0</v>
      </c>
      <c r="O11" s="47">
        <f t="shared" si="4"/>
        <v>0</v>
      </c>
      <c r="P11" s="22"/>
    </row>
    <row r="12" spans="1:16" ht="13.5" customHeight="1">
      <c r="A12" s="26" t="s">
        <v>21</v>
      </c>
      <c r="B12" s="23" t="s">
        <v>55</v>
      </c>
      <c r="C12" s="8" t="s">
        <v>19</v>
      </c>
      <c r="D12" s="39">
        <v>9.9</v>
      </c>
      <c r="E12" s="43"/>
      <c r="F12" s="16"/>
      <c r="G12" s="16"/>
      <c r="H12" s="16"/>
      <c r="I12" s="16"/>
      <c r="J12" s="44">
        <f t="shared" si="5"/>
        <v>0</v>
      </c>
      <c r="K12" s="43">
        <f t="shared" si="0"/>
        <v>0</v>
      </c>
      <c r="L12" s="16">
        <f t="shared" si="1"/>
        <v>0</v>
      </c>
      <c r="M12" s="16">
        <f t="shared" si="2"/>
        <v>0</v>
      </c>
      <c r="N12" s="16">
        <f t="shared" si="3"/>
        <v>0</v>
      </c>
      <c r="O12" s="47">
        <f t="shared" si="4"/>
        <v>0</v>
      </c>
      <c r="P12" s="22"/>
    </row>
    <row r="13" spans="1:16" ht="13.5" customHeight="1">
      <c r="A13" s="26" t="s">
        <v>25</v>
      </c>
      <c r="B13" s="23" t="s">
        <v>56</v>
      </c>
      <c r="C13" s="8" t="s">
        <v>19</v>
      </c>
      <c r="D13" s="39">
        <v>35.4</v>
      </c>
      <c r="E13" s="43"/>
      <c r="F13" s="16"/>
      <c r="G13" s="16"/>
      <c r="H13" s="16"/>
      <c r="I13" s="16"/>
      <c r="J13" s="44">
        <f t="shared" si="5"/>
        <v>0</v>
      </c>
      <c r="K13" s="43">
        <f t="shared" si="0"/>
        <v>0</v>
      </c>
      <c r="L13" s="16">
        <f t="shared" si="1"/>
        <v>0</v>
      </c>
      <c r="M13" s="16">
        <f t="shared" si="2"/>
        <v>0</v>
      </c>
      <c r="N13" s="16">
        <f t="shared" si="3"/>
        <v>0</v>
      </c>
      <c r="O13" s="47">
        <f t="shared" si="4"/>
        <v>0</v>
      </c>
      <c r="P13" s="22"/>
    </row>
    <row r="14" spans="1:16" ht="13.5" customHeight="1">
      <c r="A14" s="26" t="s">
        <v>26</v>
      </c>
      <c r="B14" s="23" t="s">
        <v>57</v>
      </c>
      <c r="C14" s="8" t="s">
        <v>19</v>
      </c>
      <c r="D14" s="39">
        <v>35.4</v>
      </c>
      <c r="E14" s="43"/>
      <c r="F14" s="16"/>
      <c r="G14" s="16"/>
      <c r="H14" s="16"/>
      <c r="I14" s="16"/>
      <c r="J14" s="44">
        <f t="shared" si="5"/>
        <v>0</v>
      </c>
      <c r="K14" s="43">
        <f t="shared" si="0"/>
        <v>0</v>
      </c>
      <c r="L14" s="16">
        <f t="shared" si="1"/>
        <v>0</v>
      </c>
      <c r="M14" s="16">
        <f t="shared" si="2"/>
        <v>0</v>
      </c>
      <c r="N14" s="16">
        <f t="shared" si="3"/>
        <v>0</v>
      </c>
      <c r="O14" s="47">
        <f t="shared" si="4"/>
        <v>0</v>
      </c>
      <c r="P14" s="22"/>
    </row>
    <row r="15" spans="1:16" ht="13.5" customHeight="1">
      <c r="A15" s="26" t="s">
        <v>27</v>
      </c>
      <c r="B15" s="23" t="s">
        <v>58</v>
      </c>
      <c r="C15" s="8" t="s">
        <v>19</v>
      </c>
      <c r="D15" s="39">
        <v>9.9</v>
      </c>
      <c r="E15" s="43"/>
      <c r="F15" s="16"/>
      <c r="G15" s="16"/>
      <c r="H15" s="16"/>
      <c r="I15" s="16"/>
      <c r="J15" s="44">
        <f t="shared" si="5"/>
        <v>0</v>
      </c>
      <c r="K15" s="43">
        <f t="shared" si="0"/>
        <v>0</v>
      </c>
      <c r="L15" s="16">
        <f t="shared" si="1"/>
        <v>0</v>
      </c>
      <c r="M15" s="16">
        <f t="shared" si="2"/>
        <v>0</v>
      </c>
      <c r="N15" s="16">
        <f t="shared" si="3"/>
        <v>0</v>
      </c>
      <c r="O15" s="47">
        <f t="shared" si="4"/>
        <v>0</v>
      </c>
      <c r="P15" s="22"/>
    </row>
    <row r="16" spans="1:16" ht="13.5" customHeight="1">
      <c r="A16" s="26" t="s">
        <v>28</v>
      </c>
      <c r="B16" s="23" t="s">
        <v>59</v>
      </c>
      <c r="C16" s="8" t="s">
        <v>19</v>
      </c>
      <c r="D16" s="39">
        <v>9.9</v>
      </c>
      <c r="E16" s="43"/>
      <c r="F16" s="16"/>
      <c r="G16" s="16"/>
      <c r="H16" s="16"/>
      <c r="I16" s="16"/>
      <c r="J16" s="44">
        <f t="shared" si="5"/>
        <v>0</v>
      </c>
      <c r="K16" s="43">
        <f t="shared" si="0"/>
        <v>0</v>
      </c>
      <c r="L16" s="16">
        <f t="shared" si="1"/>
        <v>0</v>
      </c>
      <c r="M16" s="16">
        <f t="shared" si="2"/>
        <v>0</v>
      </c>
      <c r="N16" s="16">
        <f t="shared" si="3"/>
        <v>0</v>
      </c>
      <c r="O16" s="47">
        <f t="shared" si="4"/>
        <v>0</v>
      </c>
      <c r="P16" s="22"/>
    </row>
    <row r="17" spans="1:16" ht="13.5" customHeight="1">
      <c r="A17" s="26" t="s">
        <v>29</v>
      </c>
      <c r="B17" s="23" t="s">
        <v>60</v>
      </c>
      <c r="C17" s="8" t="s">
        <v>19</v>
      </c>
      <c r="D17" s="39">
        <v>9.9</v>
      </c>
      <c r="E17" s="43"/>
      <c r="F17" s="16"/>
      <c r="G17" s="16"/>
      <c r="H17" s="16"/>
      <c r="I17" s="16"/>
      <c r="J17" s="44">
        <f t="shared" si="5"/>
        <v>0</v>
      </c>
      <c r="K17" s="43">
        <f t="shared" si="0"/>
        <v>0</v>
      </c>
      <c r="L17" s="16">
        <f t="shared" si="1"/>
        <v>0</v>
      </c>
      <c r="M17" s="16">
        <f t="shared" si="2"/>
        <v>0</v>
      </c>
      <c r="N17" s="16">
        <f t="shared" si="3"/>
        <v>0</v>
      </c>
      <c r="O17" s="47">
        <f t="shared" si="4"/>
        <v>0</v>
      </c>
      <c r="P17" s="22"/>
    </row>
    <row r="18" spans="1:16" ht="13.5" customHeight="1">
      <c r="A18" s="26" t="s">
        <v>30</v>
      </c>
      <c r="B18" s="23" t="s">
        <v>61</v>
      </c>
      <c r="C18" s="8" t="s">
        <v>62</v>
      </c>
      <c r="D18" s="39">
        <v>11.7</v>
      </c>
      <c r="E18" s="43"/>
      <c r="F18" s="16"/>
      <c r="G18" s="16"/>
      <c r="H18" s="16"/>
      <c r="I18" s="16"/>
      <c r="J18" s="44">
        <f t="shared" si="5"/>
        <v>0</v>
      </c>
      <c r="K18" s="43">
        <f t="shared" si="0"/>
        <v>0</v>
      </c>
      <c r="L18" s="16">
        <f t="shared" si="1"/>
        <v>0</v>
      </c>
      <c r="M18" s="16">
        <f t="shared" si="2"/>
        <v>0</v>
      </c>
      <c r="N18" s="16">
        <f t="shared" si="3"/>
        <v>0</v>
      </c>
      <c r="O18" s="47">
        <f t="shared" si="4"/>
        <v>0</v>
      </c>
      <c r="P18" s="22"/>
    </row>
    <row r="19" spans="1:16" ht="13.5" customHeight="1">
      <c r="A19" s="26"/>
      <c r="B19" s="3" t="s">
        <v>63</v>
      </c>
      <c r="C19" s="8"/>
      <c r="D19" s="39"/>
      <c r="E19" s="43"/>
      <c r="F19" s="16"/>
      <c r="G19" s="16"/>
      <c r="H19" s="16"/>
      <c r="I19" s="16"/>
      <c r="J19" s="44"/>
      <c r="K19" s="43"/>
      <c r="L19" s="16"/>
      <c r="M19" s="16"/>
      <c r="N19" s="16"/>
      <c r="O19" s="47"/>
      <c r="P19" s="22"/>
    </row>
    <row r="20" spans="1:16" ht="13.5" customHeight="1">
      <c r="A20" s="26" t="s">
        <v>31</v>
      </c>
      <c r="B20" s="23" t="s">
        <v>52</v>
      </c>
      <c r="C20" s="8" t="s">
        <v>19</v>
      </c>
      <c r="D20" s="39">
        <v>32.4</v>
      </c>
      <c r="E20" s="43"/>
      <c r="F20" s="16"/>
      <c r="G20" s="16"/>
      <c r="H20" s="16"/>
      <c r="I20" s="16"/>
      <c r="J20" s="44">
        <f t="shared" si="5"/>
        <v>0</v>
      </c>
      <c r="K20" s="43">
        <f t="shared" si="0"/>
        <v>0</v>
      </c>
      <c r="L20" s="16">
        <f t="shared" si="1"/>
        <v>0</v>
      </c>
      <c r="M20" s="16">
        <f t="shared" si="2"/>
        <v>0</v>
      </c>
      <c r="N20" s="16">
        <f t="shared" si="3"/>
        <v>0</v>
      </c>
      <c r="O20" s="47">
        <f t="shared" si="4"/>
        <v>0</v>
      </c>
      <c r="P20" s="22"/>
    </row>
    <row r="21" spans="1:16" ht="13.5" customHeight="1">
      <c r="A21" s="26" t="s">
        <v>32</v>
      </c>
      <c r="B21" s="23" t="s">
        <v>53</v>
      </c>
      <c r="C21" s="8" t="s">
        <v>19</v>
      </c>
      <c r="D21" s="39">
        <v>32.4</v>
      </c>
      <c r="E21" s="43"/>
      <c r="F21" s="16"/>
      <c r="G21" s="16"/>
      <c r="H21" s="16"/>
      <c r="I21" s="16"/>
      <c r="J21" s="44">
        <f t="shared" si="5"/>
        <v>0</v>
      </c>
      <c r="K21" s="43">
        <f t="shared" si="0"/>
        <v>0</v>
      </c>
      <c r="L21" s="16">
        <f t="shared" si="1"/>
        <v>0</v>
      </c>
      <c r="M21" s="16">
        <f t="shared" si="2"/>
        <v>0</v>
      </c>
      <c r="N21" s="16">
        <f t="shared" si="3"/>
        <v>0</v>
      </c>
      <c r="O21" s="47">
        <f t="shared" si="4"/>
        <v>0</v>
      </c>
      <c r="P21" s="22"/>
    </row>
    <row r="22" spans="1:16" ht="13.5" customHeight="1">
      <c r="A22" s="26" t="s">
        <v>33</v>
      </c>
      <c r="B22" s="23" t="s">
        <v>54</v>
      </c>
      <c r="C22" s="8" t="s">
        <v>19</v>
      </c>
      <c r="D22" s="39">
        <v>8.7</v>
      </c>
      <c r="E22" s="43"/>
      <c r="F22" s="16"/>
      <c r="G22" s="16"/>
      <c r="H22" s="16"/>
      <c r="I22" s="16"/>
      <c r="J22" s="44">
        <f t="shared" si="5"/>
        <v>0</v>
      </c>
      <c r="K22" s="43">
        <f aca="true" t="shared" si="6" ref="K22:K29">E22*D22</f>
        <v>0</v>
      </c>
      <c r="L22" s="16">
        <f aca="true" t="shared" si="7" ref="L22:L29">G22*D22</f>
        <v>0</v>
      </c>
      <c r="M22" s="16">
        <f aca="true" t="shared" si="8" ref="M22:M29">H22*D22</f>
        <v>0</v>
      </c>
      <c r="N22" s="16">
        <f aca="true" t="shared" si="9" ref="N22:N29">I22*D22</f>
        <v>0</v>
      </c>
      <c r="O22" s="47">
        <f aca="true" t="shared" si="10" ref="O22:O29">SUM(L22:N22)</f>
        <v>0</v>
      </c>
      <c r="P22" s="22"/>
    </row>
    <row r="23" spans="1:16" ht="13.5" customHeight="1">
      <c r="A23" s="26" t="s">
        <v>34</v>
      </c>
      <c r="B23" s="23" t="s">
        <v>55</v>
      </c>
      <c r="C23" s="8" t="s">
        <v>19</v>
      </c>
      <c r="D23" s="39">
        <v>8.7</v>
      </c>
      <c r="E23" s="43"/>
      <c r="F23" s="16"/>
      <c r="G23" s="16"/>
      <c r="H23" s="16"/>
      <c r="I23" s="16"/>
      <c r="J23" s="44">
        <f t="shared" si="5"/>
        <v>0</v>
      </c>
      <c r="K23" s="43">
        <f t="shared" si="6"/>
        <v>0</v>
      </c>
      <c r="L23" s="16">
        <f t="shared" si="7"/>
        <v>0</v>
      </c>
      <c r="M23" s="16">
        <f t="shared" si="8"/>
        <v>0</v>
      </c>
      <c r="N23" s="16">
        <f t="shared" si="9"/>
        <v>0</v>
      </c>
      <c r="O23" s="47">
        <f t="shared" si="10"/>
        <v>0</v>
      </c>
      <c r="P23" s="22"/>
    </row>
    <row r="24" spans="1:16" ht="13.5" customHeight="1">
      <c r="A24" s="26" t="s">
        <v>35</v>
      </c>
      <c r="B24" s="23" t="s">
        <v>56</v>
      </c>
      <c r="C24" s="8" t="s">
        <v>19</v>
      </c>
      <c r="D24" s="39">
        <v>32.4</v>
      </c>
      <c r="E24" s="43"/>
      <c r="F24" s="16"/>
      <c r="G24" s="16"/>
      <c r="H24" s="16"/>
      <c r="I24" s="16"/>
      <c r="J24" s="44">
        <f t="shared" si="5"/>
        <v>0</v>
      </c>
      <c r="K24" s="43">
        <f t="shared" si="6"/>
        <v>0</v>
      </c>
      <c r="L24" s="16">
        <f t="shared" si="7"/>
        <v>0</v>
      </c>
      <c r="M24" s="16">
        <f t="shared" si="8"/>
        <v>0</v>
      </c>
      <c r="N24" s="16">
        <f t="shared" si="9"/>
        <v>0</v>
      </c>
      <c r="O24" s="47">
        <f t="shared" si="10"/>
        <v>0</v>
      </c>
      <c r="P24" s="22"/>
    </row>
    <row r="25" spans="1:16" ht="13.5" customHeight="1">
      <c r="A25" s="26" t="s">
        <v>36</v>
      </c>
      <c r="B25" s="23" t="s">
        <v>57</v>
      </c>
      <c r="C25" s="8" t="s">
        <v>19</v>
      </c>
      <c r="D25" s="39">
        <v>32.4</v>
      </c>
      <c r="E25" s="43"/>
      <c r="F25" s="16"/>
      <c r="G25" s="16"/>
      <c r="H25" s="16"/>
      <c r="I25" s="16"/>
      <c r="J25" s="44">
        <f t="shared" si="5"/>
        <v>0</v>
      </c>
      <c r="K25" s="43">
        <f t="shared" si="6"/>
        <v>0</v>
      </c>
      <c r="L25" s="16">
        <f t="shared" si="7"/>
        <v>0</v>
      </c>
      <c r="M25" s="16">
        <f t="shared" si="8"/>
        <v>0</v>
      </c>
      <c r="N25" s="16">
        <f t="shared" si="9"/>
        <v>0</v>
      </c>
      <c r="O25" s="47">
        <f t="shared" si="10"/>
        <v>0</v>
      </c>
      <c r="P25" s="22"/>
    </row>
    <row r="26" spans="1:16" ht="13.5" customHeight="1">
      <c r="A26" s="26" t="s">
        <v>37</v>
      </c>
      <c r="B26" s="23" t="s">
        <v>58</v>
      </c>
      <c r="C26" s="8" t="s">
        <v>19</v>
      </c>
      <c r="D26" s="39">
        <v>8.7</v>
      </c>
      <c r="E26" s="43"/>
      <c r="F26" s="16"/>
      <c r="G26" s="16"/>
      <c r="H26" s="16"/>
      <c r="I26" s="16"/>
      <c r="J26" s="44">
        <f t="shared" si="5"/>
        <v>0</v>
      </c>
      <c r="K26" s="43">
        <f t="shared" si="6"/>
        <v>0</v>
      </c>
      <c r="L26" s="16">
        <f t="shared" si="7"/>
        <v>0</v>
      </c>
      <c r="M26" s="16">
        <f t="shared" si="8"/>
        <v>0</v>
      </c>
      <c r="N26" s="16">
        <f t="shared" si="9"/>
        <v>0</v>
      </c>
      <c r="O26" s="47">
        <f t="shared" si="10"/>
        <v>0</v>
      </c>
      <c r="P26" s="22"/>
    </row>
    <row r="27" spans="1:16" ht="13.5" customHeight="1">
      <c r="A27" s="26" t="s">
        <v>38</v>
      </c>
      <c r="B27" s="23" t="s">
        <v>59</v>
      </c>
      <c r="C27" s="8" t="s">
        <v>19</v>
      </c>
      <c r="D27" s="39">
        <v>8.7</v>
      </c>
      <c r="E27" s="43"/>
      <c r="F27" s="16"/>
      <c r="G27" s="16"/>
      <c r="H27" s="16"/>
      <c r="I27" s="16"/>
      <c r="J27" s="44">
        <f t="shared" si="5"/>
        <v>0</v>
      </c>
      <c r="K27" s="43">
        <f t="shared" si="6"/>
        <v>0</v>
      </c>
      <c r="L27" s="16">
        <f t="shared" si="7"/>
        <v>0</v>
      </c>
      <c r="M27" s="16">
        <f t="shared" si="8"/>
        <v>0</v>
      </c>
      <c r="N27" s="16">
        <f t="shared" si="9"/>
        <v>0</v>
      </c>
      <c r="O27" s="47">
        <f t="shared" si="10"/>
        <v>0</v>
      </c>
      <c r="P27" s="22"/>
    </row>
    <row r="28" spans="1:16" ht="13.5" customHeight="1">
      <c r="A28" s="26" t="s">
        <v>64</v>
      </c>
      <c r="B28" s="23" t="s">
        <v>60</v>
      </c>
      <c r="C28" s="8" t="s">
        <v>19</v>
      </c>
      <c r="D28" s="39">
        <v>8.7</v>
      </c>
      <c r="E28" s="43"/>
      <c r="F28" s="16"/>
      <c r="G28" s="16"/>
      <c r="H28" s="16"/>
      <c r="I28" s="16"/>
      <c r="J28" s="44">
        <f t="shared" si="5"/>
        <v>0</v>
      </c>
      <c r="K28" s="43">
        <f t="shared" si="6"/>
        <v>0</v>
      </c>
      <c r="L28" s="16">
        <f t="shared" si="7"/>
        <v>0</v>
      </c>
      <c r="M28" s="16">
        <f t="shared" si="8"/>
        <v>0</v>
      </c>
      <c r="N28" s="16">
        <f t="shared" si="9"/>
        <v>0</v>
      </c>
      <c r="O28" s="47">
        <f t="shared" si="10"/>
        <v>0</v>
      </c>
      <c r="P28" s="22"/>
    </row>
    <row r="29" spans="1:16" ht="13.5" customHeight="1">
      <c r="A29" s="26" t="s">
        <v>65</v>
      </c>
      <c r="B29" s="23" t="s">
        <v>61</v>
      </c>
      <c r="C29" s="8" t="s">
        <v>62</v>
      </c>
      <c r="D29" s="39">
        <v>10.8</v>
      </c>
      <c r="E29" s="43"/>
      <c r="F29" s="16"/>
      <c r="G29" s="16"/>
      <c r="H29" s="16"/>
      <c r="I29" s="16"/>
      <c r="J29" s="44">
        <f t="shared" si="5"/>
        <v>0</v>
      </c>
      <c r="K29" s="43">
        <f t="shared" si="6"/>
        <v>0</v>
      </c>
      <c r="L29" s="16">
        <f t="shared" si="7"/>
        <v>0</v>
      </c>
      <c r="M29" s="16">
        <f t="shared" si="8"/>
        <v>0</v>
      </c>
      <c r="N29" s="16">
        <f t="shared" si="9"/>
        <v>0</v>
      </c>
      <c r="O29" s="47">
        <f t="shared" si="10"/>
        <v>0</v>
      </c>
      <c r="P29" s="22"/>
    </row>
    <row r="30" spans="1:16" ht="13.5" customHeight="1">
      <c r="A30" s="26"/>
      <c r="B30" s="3" t="s">
        <v>66</v>
      </c>
      <c r="C30" s="8"/>
      <c r="D30" s="39"/>
      <c r="E30" s="43"/>
      <c r="F30" s="16"/>
      <c r="G30" s="16"/>
      <c r="H30" s="16"/>
      <c r="I30" s="16"/>
      <c r="J30" s="44"/>
      <c r="K30" s="43"/>
      <c r="L30" s="16"/>
      <c r="M30" s="16"/>
      <c r="N30" s="16"/>
      <c r="O30" s="47"/>
      <c r="P30" s="22"/>
    </row>
    <row r="31" spans="1:16" ht="13.5" customHeight="1">
      <c r="A31" s="26" t="s">
        <v>67</v>
      </c>
      <c r="B31" s="23" t="s">
        <v>52</v>
      </c>
      <c r="C31" s="8" t="s">
        <v>19</v>
      </c>
      <c r="D31" s="39">
        <v>50.1</v>
      </c>
      <c r="E31" s="43"/>
      <c r="F31" s="16"/>
      <c r="G31" s="16"/>
      <c r="H31" s="16"/>
      <c r="I31" s="16"/>
      <c r="J31" s="44">
        <f t="shared" si="5"/>
        <v>0</v>
      </c>
      <c r="K31" s="43">
        <f t="shared" si="0"/>
        <v>0</v>
      </c>
      <c r="L31" s="16">
        <f t="shared" si="1"/>
        <v>0</v>
      </c>
      <c r="M31" s="16">
        <f t="shared" si="2"/>
        <v>0</v>
      </c>
      <c r="N31" s="16">
        <f t="shared" si="3"/>
        <v>0</v>
      </c>
      <c r="O31" s="47">
        <f t="shared" si="4"/>
        <v>0</v>
      </c>
      <c r="P31" s="22"/>
    </row>
    <row r="32" spans="1:16" ht="13.5" customHeight="1">
      <c r="A32" s="26" t="s">
        <v>68</v>
      </c>
      <c r="B32" s="23" t="s">
        <v>53</v>
      </c>
      <c r="C32" s="8" t="s">
        <v>19</v>
      </c>
      <c r="D32" s="39">
        <v>50.1</v>
      </c>
      <c r="E32" s="43"/>
      <c r="F32" s="16"/>
      <c r="G32" s="16"/>
      <c r="H32" s="16"/>
      <c r="I32" s="16"/>
      <c r="J32" s="44">
        <f t="shared" si="5"/>
        <v>0</v>
      </c>
      <c r="K32" s="43">
        <f t="shared" si="0"/>
        <v>0</v>
      </c>
      <c r="L32" s="16">
        <f t="shared" si="1"/>
        <v>0</v>
      </c>
      <c r="M32" s="16">
        <f t="shared" si="2"/>
        <v>0</v>
      </c>
      <c r="N32" s="16">
        <f t="shared" si="3"/>
        <v>0</v>
      </c>
      <c r="O32" s="47">
        <f t="shared" si="4"/>
        <v>0</v>
      </c>
      <c r="P32" s="22"/>
    </row>
    <row r="33" spans="1:16" ht="13.5" customHeight="1">
      <c r="A33" s="26" t="s">
        <v>69</v>
      </c>
      <c r="B33" s="23" t="s">
        <v>54</v>
      </c>
      <c r="C33" s="8" t="s">
        <v>19</v>
      </c>
      <c r="D33" s="39">
        <v>19.6</v>
      </c>
      <c r="E33" s="43"/>
      <c r="F33" s="16"/>
      <c r="G33" s="16"/>
      <c r="H33" s="16"/>
      <c r="I33" s="16"/>
      <c r="J33" s="44">
        <f t="shared" si="5"/>
        <v>0</v>
      </c>
      <c r="K33" s="43">
        <f t="shared" si="0"/>
        <v>0</v>
      </c>
      <c r="L33" s="16">
        <f t="shared" si="1"/>
        <v>0</v>
      </c>
      <c r="M33" s="16">
        <f t="shared" si="2"/>
        <v>0</v>
      </c>
      <c r="N33" s="16">
        <f t="shared" si="3"/>
        <v>0</v>
      </c>
      <c r="O33" s="47">
        <f t="shared" si="4"/>
        <v>0</v>
      </c>
      <c r="P33" s="22"/>
    </row>
    <row r="34" spans="1:16" ht="13.5" customHeight="1">
      <c r="A34" s="26" t="s">
        <v>70</v>
      </c>
      <c r="B34" s="23" t="s">
        <v>55</v>
      </c>
      <c r="C34" s="8" t="s">
        <v>19</v>
      </c>
      <c r="D34" s="39">
        <v>19.6</v>
      </c>
      <c r="E34" s="43"/>
      <c r="F34" s="16"/>
      <c r="G34" s="16"/>
      <c r="H34" s="16"/>
      <c r="I34" s="16"/>
      <c r="J34" s="44">
        <f t="shared" si="5"/>
        <v>0</v>
      </c>
      <c r="K34" s="43">
        <f t="shared" si="0"/>
        <v>0</v>
      </c>
      <c r="L34" s="16">
        <f t="shared" si="1"/>
        <v>0</v>
      </c>
      <c r="M34" s="16">
        <f t="shared" si="2"/>
        <v>0</v>
      </c>
      <c r="N34" s="16">
        <f t="shared" si="3"/>
        <v>0</v>
      </c>
      <c r="O34" s="47">
        <f t="shared" si="4"/>
        <v>0</v>
      </c>
      <c r="P34" s="22"/>
    </row>
    <row r="35" spans="1:16" ht="13.5" customHeight="1">
      <c r="A35" s="26" t="s">
        <v>71</v>
      </c>
      <c r="B35" s="23" t="s">
        <v>56</v>
      </c>
      <c r="C35" s="8" t="s">
        <v>19</v>
      </c>
      <c r="D35" s="39">
        <v>50.1</v>
      </c>
      <c r="E35" s="43"/>
      <c r="F35" s="16"/>
      <c r="G35" s="16"/>
      <c r="H35" s="16"/>
      <c r="I35" s="16"/>
      <c r="J35" s="44">
        <f t="shared" si="5"/>
        <v>0</v>
      </c>
      <c r="K35" s="43">
        <f t="shared" si="0"/>
        <v>0</v>
      </c>
      <c r="L35" s="16">
        <f t="shared" si="1"/>
        <v>0</v>
      </c>
      <c r="M35" s="16">
        <f t="shared" si="2"/>
        <v>0</v>
      </c>
      <c r="N35" s="16">
        <f t="shared" si="3"/>
        <v>0</v>
      </c>
      <c r="O35" s="47">
        <f t="shared" si="4"/>
        <v>0</v>
      </c>
      <c r="P35" s="22"/>
    </row>
    <row r="36" spans="1:16" ht="13.5" customHeight="1">
      <c r="A36" s="26" t="s">
        <v>72</v>
      </c>
      <c r="B36" s="23" t="s">
        <v>57</v>
      </c>
      <c r="C36" s="8" t="s">
        <v>19</v>
      </c>
      <c r="D36" s="39">
        <v>50.1</v>
      </c>
      <c r="E36" s="43"/>
      <c r="F36" s="16"/>
      <c r="G36" s="16"/>
      <c r="H36" s="16"/>
      <c r="I36" s="16"/>
      <c r="J36" s="44">
        <f t="shared" si="5"/>
        <v>0</v>
      </c>
      <c r="K36" s="43">
        <f t="shared" si="0"/>
        <v>0</v>
      </c>
      <c r="L36" s="16">
        <f t="shared" si="1"/>
        <v>0</v>
      </c>
      <c r="M36" s="16">
        <f t="shared" si="2"/>
        <v>0</v>
      </c>
      <c r="N36" s="16">
        <f t="shared" si="3"/>
        <v>0</v>
      </c>
      <c r="O36" s="47">
        <f t="shared" si="4"/>
        <v>0</v>
      </c>
      <c r="P36" s="22"/>
    </row>
    <row r="37" spans="1:16" ht="13.5" customHeight="1">
      <c r="A37" s="26" t="s">
        <v>73</v>
      </c>
      <c r="B37" s="23" t="s">
        <v>58</v>
      </c>
      <c r="C37" s="8" t="s">
        <v>19</v>
      </c>
      <c r="D37" s="39">
        <v>19.6</v>
      </c>
      <c r="E37" s="43"/>
      <c r="F37" s="16"/>
      <c r="G37" s="16"/>
      <c r="H37" s="16"/>
      <c r="I37" s="16"/>
      <c r="J37" s="44">
        <f t="shared" si="5"/>
        <v>0</v>
      </c>
      <c r="K37" s="43">
        <f t="shared" si="0"/>
        <v>0</v>
      </c>
      <c r="L37" s="16">
        <f t="shared" si="1"/>
        <v>0</v>
      </c>
      <c r="M37" s="16">
        <f t="shared" si="2"/>
        <v>0</v>
      </c>
      <c r="N37" s="16">
        <f t="shared" si="3"/>
        <v>0</v>
      </c>
      <c r="O37" s="47">
        <f t="shared" si="4"/>
        <v>0</v>
      </c>
      <c r="P37" s="22"/>
    </row>
    <row r="38" spans="1:16" ht="13.5" customHeight="1">
      <c r="A38" s="26" t="s">
        <v>74</v>
      </c>
      <c r="B38" s="23" t="s">
        <v>59</v>
      </c>
      <c r="C38" s="8" t="s">
        <v>19</v>
      </c>
      <c r="D38" s="39">
        <v>19.6</v>
      </c>
      <c r="E38" s="43"/>
      <c r="F38" s="16"/>
      <c r="G38" s="16"/>
      <c r="H38" s="16"/>
      <c r="I38" s="16"/>
      <c r="J38" s="44">
        <f t="shared" si="5"/>
        <v>0</v>
      </c>
      <c r="K38" s="43">
        <f t="shared" si="0"/>
        <v>0</v>
      </c>
      <c r="L38" s="16">
        <f t="shared" si="1"/>
        <v>0</v>
      </c>
      <c r="M38" s="16">
        <f t="shared" si="2"/>
        <v>0</v>
      </c>
      <c r="N38" s="16">
        <f t="shared" si="3"/>
        <v>0</v>
      </c>
      <c r="O38" s="47">
        <f t="shared" si="4"/>
        <v>0</v>
      </c>
      <c r="P38" s="22"/>
    </row>
    <row r="39" spans="1:16" ht="13.5" customHeight="1">
      <c r="A39" s="26" t="s">
        <v>75</v>
      </c>
      <c r="B39" s="23" t="s">
        <v>60</v>
      </c>
      <c r="C39" s="8" t="s">
        <v>19</v>
      </c>
      <c r="D39" s="39">
        <v>19.6</v>
      </c>
      <c r="E39" s="43"/>
      <c r="F39" s="16"/>
      <c r="G39" s="16"/>
      <c r="H39" s="16"/>
      <c r="I39" s="16"/>
      <c r="J39" s="44">
        <f t="shared" si="5"/>
        <v>0</v>
      </c>
      <c r="K39" s="43">
        <f t="shared" si="0"/>
        <v>0</v>
      </c>
      <c r="L39" s="16">
        <f t="shared" si="1"/>
        <v>0</v>
      </c>
      <c r="M39" s="16">
        <f t="shared" si="2"/>
        <v>0</v>
      </c>
      <c r="N39" s="16">
        <f t="shared" si="3"/>
        <v>0</v>
      </c>
      <c r="O39" s="47">
        <f t="shared" si="4"/>
        <v>0</v>
      </c>
      <c r="P39" s="22"/>
    </row>
    <row r="40" spans="1:16" ht="13.5" customHeight="1">
      <c r="A40" s="26" t="s">
        <v>76</v>
      </c>
      <c r="B40" s="23" t="s">
        <v>61</v>
      </c>
      <c r="C40" s="8" t="s">
        <v>62</v>
      </c>
      <c r="D40" s="39">
        <v>15.9</v>
      </c>
      <c r="E40" s="43"/>
      <c r="F40" s="16"/>
      <c r="G40" s="16"/>
      <c r="H40" s="16"/>
      <c r="I40" s="16"/>
      <c r="J40" s="44">
        <f t="shared" si="5"/>
        <v>0</v>
      </c>
      <c r="K40" s="43">
        <f t="shared" si="0"/>
        <v>0</v>
      </c>
      <c r="L40" s="16">
        <f t="shared" si="1"/>
        <v>0</v>
      </c>
      <c r="M40" s="16">
        <f t="shared" si="2"/>
        <v>0</v>
      </c>
      <c r="N40" s="16">
        <f t="shared" si="3"/>
        <v>0</v>
      </c>
      <c r="O40" s="47">
        <f t="shared" si="4"/>
        <v>0</v>
      </c>
      <c r="P40" s="22"/>
    </row>
    <row r="41" spans="1:16" ht="13.5" customHeight="1">
      <c r="A41" s="26" t="s">
        <v>77</v>
      </c>
      <c r="B41" s="23" t="s">
        <v>79</v>
      </c>
      <c r="C41" s="8" t="s">
        <v>41</v>
      </c>
      <c r="D41" s="39">
        <v>3</v>
      </c>
      <c r="E41" s="43"/>
      <c r="F41" s="16"/>
      <c r="G41" s="16"/>
      <c r="H41" s="16"/>
      <c r="I41" s="16"/>
      <c r="J41" s="44">
        <f t="shared" si="5"/>
        <v>0</v>
      </c>
      <c r="K41" s="43">
        <f t="shared" si="0"/>
        <v>0</v>
      </c>
      <c r="L41" s="16">
        <f t="shared" si="1"/>
        <v>0</v>
      </c>
      <c r="M41" s="16">
        <f t="shared" si="2"/>
        <v>0</v>
      </c>
      <c r="N41" s="16">
        <f t="shared" si="3"/>
        <v>0</v>
      </c>
      <c r="O41" s="47">
        <f t="shared" si="4"/>
        <v>0</v>
      </c>
      <c r="P41" s="22"/>
    </row>
    <row r="42" spans="1:16" ht="13.5" customHeight="1">
      <c r="A42" s="26"/>
      <c r="B42" s="3" t="s">
        <v>80</v>
      </c>
      <c r="C42" s="8"/>
      <c r="D42" s="39"/>
      <c r="E42" s="43"/>
      <c r="F42" s="16"/>
      <c r="G42" s="16"/>
      <c r="H42" s="16"/>
      <c r="I42" s="16"/>
      <c r="J42" s="44"/>
      <c r="K42" s="43"/>
      <c r="L42" s="16"/>
      <c r="M42" s="16"/>
      <c r="N42" s="16"/>
      <c r="O42" s="47"/>
      <c r="P42" s="22"/>
    </row>
    <row r="43" spans="1:16" ht="13.5" customHeight="1">
      <c r="A43" s="26" t="s">
        <v>78</v>
      </c>
      <c r="B43" s="23" t="s">
        <v>89</v>
      </c>
      <c r="C43" s="8" t="s">
        <v>19</v>
      </c>
      <c r="D43" s="39">
        <v>83.5</v>
      </c>
      <c r="E43" s="43"/>
      <c r="F43" s="16"/>
      <c r="G43" s="16"/>
      <c r="H43" s="16"/>
      <c r="I43" s="16"/>
      <c r="J43" s="44">
        <f t="shared" si="5"/>
        <v>0</v>
      </c>
      <c r="K43" s="43">
        <f aca="true" t="shared" si="11" ref="K43:K51">E43*D43</f>
        <v>0</v>
      </c>
      <c r="L43" s="16">
        <f aca="true" t="shared" si="12" ref="L43:L51">G43*D43</f>
        <v>0</v>
      </c>
      <c r="M43" s="16">
        <f aca="true" t="shared" si="13" ref="M43:M51">H43*D43</f>
        <v>0</v>
      </c>
      <c r="N43" s="16">
        <f aca="true" t="shared" si="14" ref="N43:N51">I43*D43</f>
        <v>0</v>
      </c>
      <c r="O43" s="47">
        <f aca="true" t="shared" si="15" ref="O43:O51">SUM(L43:N43)</f>
        <v>0</v>
      </c>
      <c r="P43" s="22"/>
    </row>
    <row r="44" spans="1:16" ht="13.5" customHeight="1">
      <c r="A44" s="26" t="s">
        <v>81</v>
      </c>
      <c r="B44" s="23" t="s">
        <v>90</v>
      </c>
      <c r="C44" s="8" t="s">
        <v>19</v>
      </c>
      <c r="D44" s="39">
        <v>83.5</v>
      </c>
      <c r="E44" s="43"/>
      <c r="F44" s="16"/>
      <c r="G44" s="16"/>
      <c r="H44" s="16"/>
      <c r="I44" s="16"/>
      <c r="J44" s="44">
        <f t="shared" si="5"/>
        <v>0</v>
      </c>
      <c r="K44" s="43">
        <f t="shared" si="11"/>
        <v>0</v>
      </c>
      <c r="L44" s="16">
        <f t="shared" si="12"/>
        <v>0</v>
      </c>
      <c r="M44" s="16">
        <f t="shared" si="13"/>
        <v>0</v>
      </c>
      <c r="N44" s="16">
        <f t="shared" si="14"/>
        <v>0</v>
      </c>
      <c r="O44" s="47">
        <f t="shared" si="15"/>
        <v>0</v>
      </c>
      <c r="P44" s="22"/>
    </row>
    <row r="45" spans="1:16" ht="13.5" customHeight="1">
      <c r="A45" s="26" t="s">
        <v>82</v>
      </c>
      <c r="B45" s="23" t="s">
        <v>91</v>
      </c>
      <c r="C45" s="8" t="s">
        <v>19</v>
      </c>
      <c r="D45" s="39">
        <v>83.5</v>
      </c>
      <c r="E45" s="43"/>
      <c r="F45" s="16"/>
      <c r="G45" s="16"/>
      <c r="H45" s="16"/>
      <c r="I45" s="16"/>
      <c r="J45" s="44">
        <f t="shared" si="5"/>
        <v>0</v>
      </c>
      <c r="K45" s="43">
        <f t="shared" si="11"/>
        <v>0</v>
      </c>
      <c r="L45" s="16">
        <f t="shared" si="12"/>
        <v>0</v>
      </c>
      <c r="M45" s="16">
        <f t="shared" si="13"/>
        <v>0</v>
      </c>
      <c r="N45" s="16">
        <f t="shared" si="14"/>
        <v>0</v>
      </c>
      <c r="O45" s="47">
        <f t="shared" si="15"/>
        <v>0</v>
      </c>
      <c r="P45" s="22"/>
    </row>
    <row r="46" spans="1:16" ht="13.5" customHeight="1">
      <c r="A46" s="26" t="s">
        <v>83</v>
      </c>
      <c r="B46" s="23" t="s">
        <v>58</v>
      </c>
      <c r="C46" s="8" t="s">
        <v>19</v>
      </c>
      <c r="D46" s="39">
        <v>29.8</v>
      </c>
      <c r="E46" s="43"/>
      <c r="F46" s="16"/>
      <c r="G46" s="16"/>
      <c r="H46" s="16"/>
      <c r="I46" s="16"/>
      <c r="J46" s="44">
        <f t="shared" si="5"/>
        <v>0</v>
      </c>
      <c r="K46" s="43">
        <f t="shared" si="11"/>
        <v>0</v>
      </c>
      <c r="L46" s="16">
        <f t="shared" si="12"/>
        <v>0</v>
      </c>
      <c r="M46" s="16">
        <f t="shared" si="13"/>
        <v>0</v>
      </c>
      <c r="N46" s="16">
        <f t="shared" si="14"/>
        <v>0</v>
      </c>
      <c r="O46" s="47">
        <f t="shared" si="15"/>
        <v>0</v>
      </c>
      <c r="P46" s="22"/>
    </row>
    <row r="47" spans="1:16" ht="13.5" customHeight="1">
      <c r="A47" s="26" t="s">
        <v>84</v>
      </c>
      <c r="B47" s="23" t="s">
        <v>92</v>
      </c>
      <c r="C47" s="8" t="s">
        <v>19</v>
      </c>
      <c r="D47" s="39">
        <v>29.8</v>
      </c>
      <c r="E47" s="43"/>
      <c r="F47" s="16"/>
      <c r="G47" s="16"/>
      <c r="H47" s="16"/>
      <c r="I47" s="16"/>
      <c r="J47" s="44">
        <f t="shared" si="5"/>
        <v>0</v>
      </c>
      <c r="K47" s="43">
        <f t="shared" si="11"/>
        <v>0</v>
      </c>
      <c r="L47" s="16">
        <f t="shared" si="12"/>
        <v>0</v>
      </c>
      <c r="M47" s="16">
        <f t="shared" si="13"/>
        <v>0</v>
      </c>
      <c r="N47" s="16">
        <f t="shared" si="14"/>
        <v>0</v>
      </c>
      <c r="O47" s="47">
        <f t="shared" si="15"/>
        <v>0</v>
      </c>
      <c r="P47" s="22"/>
    </row>
    <row r="48" spans="1:16" ht="13.5" customHeight="1">
      <c r="A48" s="26" t="s">
        <v>85</v>
      </c>
      <c r="B48" s="23" t="s">
        <v>93</v>
      </c>
      <c r="C48" s="8" t="s">
        <v>19</v>
      </c>
      <c r="D48" s="39">
        <v>29.8</v>
      </c>
      <c r="E48" s="43"/>
      <c r="F48" s="16"/>
      <c r="G48" s="16"/>
      <c r="H48" s="16"/>
      <c r="I48" s="16"/>
      <c r="J48" s="44">
        <f t="shared" si="5"/>
        <v>0</v>
      </c>
      <c r="K48" s="43">
        <f t="shared" si="11"/>
        <v>0</v>
      </c>
      <c r="L48" s="16">
        <f t="shared" si="12"/>
        <v>0</v>
      </c>
      <c r="M48" s="16">
        <f t="shared" si="13"/>
        <v>0</v>
      </c>
      <c r="N48" s="16">
        <f t="shared" si="14"/>
        <v>0</v>
      </c>
      <c r="O48" s="47">
        <f t="shared" si="15"/>
        <v>0</v>
      </c>
      <c r="P48" s="22"/>
    </row>
    <row r="49" spans="1:16" ht="13.5" customHeight="1">
      <c r="A49" s="26" t="s">
        <v>86</v>
      </c>
      <c r="B49" s="23" t="s">
        <v>61</v>
      </c>
      <c r="C49" s="8" t="s">
        <v>62</v>
      </c>
      <c r="D49" s="39">
        <v>14.7</v>
      </c>
      <c r="E49" s="43"/>
      <c r="F49" s="16"/>
      <c r="G49" s="16"/>
      <c r="H49" s="16"/>
      <c r="I49" s="16"/>
      <c r="J49" s="44">
        <f t="shared" si="5"/>
        <v>0</v>
      </c>
      <c r="K49" s="43">
        <f t="shared" si="11"/>
        <v>0</v>
      </c>
      <c r="L49" s="16">
        <f t="shared" si="12"/>
        <v>0</v>
      </c>
      <c r="M49" s="16">
        <f t="shared" si="13"/>
        <v>0</v>
      </c>
      <c r="N49" s="16">
        <f t="shared" si="14"/>
        <v>0</v>
      </c>
      <c r="O49" s="47">
        <f t="shared" si="15"/>
        <v>0</v>
      </c>
      <c r="P49" s="22"/>
    </row>
    <row r="50" spans="1:16" ht="13.5" customHeight="1">
      <c r="A50" s="26" t="s">
        <v>87</v>
      </c>
      <c r="B50" s="23" t="s">
        <v>79</v>
      </c>
      <c r="C50" s="8" t="s">
        <v>41</v>
      </c>
      <c r="D50" s="39">
        <v>4</v>
      </c>
      <c r="E50" s="43"/>
      <c r="F50" s="16"/>
      <c r="G50" s="16"/>
      <c r="H50" s="16"/>
      <c r="I50" s="16"/>
      <c r="J50" s="44">
        <f t="shared" si="5"/>
        <v>0</v>
      </c>
      <c r="K50" s="43">
        <f t="shared" si="11"/>
        <v>0</v>
      </c>
      <c r="L50" s="16">
        <f t="shared" si="12"/>
        <v>0</v>
      </c>
      <c r="M50" s="16">
        <f t="shared" si="13"/>
        <v>0</v>
      </c>
      <c r="N50" s="16">
        <f t="shared" si="14"/>
        <v>0</v>
      </c>
      <c r="O50" s="47">
        <f t="shared" si="15"/>
        <v>0</v>
      </c>
      <c r="P50" s="22"/>
    </row>
    <row r="51" spans="1:16" ht="13.5" customHeight="1">
      <c r="A51" s="26" t="s">
        <v>88</v>
      </c>
      <c r="B51" s="23" t="s">
        <v>94</v>
      </c>
      <c r="C51" s="8" t="s">
        <v>41</v>
      </c>
      <c r="D51" s="39">
        <v>1</v>
      </c>
      <c r="E51" s="43"/>
      <c r="F51" s="16"/>
      <c r="G51" s="16"/>
      <c r="H51" s="16"/>
      <c r="I51" s="16"/>
      <c r="J51" s="44">
        <f t="shared" si="5"/>
        <v>0</v>
      </c>
      <c r="K51" s="43">
        <f t="shared" si="11"/>
        <v>0</v>
      </c>
      <c r="L51" s="16">
        <f t="shared" si="12"/>
        <v>0</v>
      </c>
      <c r="M51" s="16">
        <f t="shared" si="13"/>
        <v>0</v>
      </c>
      <c r="N51" s="16">
        <f t="shared" si="14"/>
        <v>0</v>
      </c>
      <c r="O51" s="47">
        <f t="shared" si="15"/>
        <v>0</v>
      </c>
      <c r="P51" s="22"/>
    </row>
    <row r="52" spans="1:16" ht="13.5" customHeight="1">
      <c r="A52" s="26" t="s">
        <v>37</v>
      </c>
      <c r="B52" s="23" t="s">
        <v>39</v>
      </c>
      <c r="C52" s="8" t="s">
        <v>20</v>
      </c>
      <c r="D52" s="39">
        <v>6</v>
      </c>
      <c r="E52" s="43"/>
      <c r="F52" s="16"/>
      <c r="G52" s="16"/>
      <c r="H52" s="16"/>
      <c r="I52" s="16"/>
      <c r="J52" s="44">
        <f t="shared" si="5"/>
        <v>0</v>
      </c>
      <c r="K52" s="43">
        <f t="shared" si="0"/>
        <v>0</v>
      </c>
      <c r="L52" s="16">
        <f t="shared" si="1"/>
        <v>0</v>
      </c>
      <c r="M52" s="16">
        <f t="shared" si="2"/>
        <v>0</v>
      </c>
      <c r="N52" s="16">
        <f t="shared" si="3"/>
        <v>0</v>
      </c>
      <c r="O52" s="47">
        <f t="shared" si="4"/>
        <v>0</v>
      </c>
      <c r="P52" s="22"/>
    </row>
    <row r="53" spans="1:16" ht="13.5" customHeight="1" thickBot="1">
      <c r="A53" s="27" t="s">
        <v>38</v>
      </c>
      <c r="B53" s="28" t="s">
        <v>40</v>
      </c>
      <c r="C53" s="10" t="s">
        <v>41</v>
      </c>
      <c r="D53" s="40">
        <v>1</v>
      </c>
      <c r="E53" s="45"/>
      <c r="F53" s="29"/>
      <c r="G53" s="29"/>
      <c r="H53" s="29"/>
      <c r="I53" s="29"/>
      <c r="J53" s="46">
        <f t="shared" si="5"/>
        <v>0</v>
      </c>
      <c r="K53" s="45">
        <f t="shared" si="0"/>
        <v>0</v>
      </c>
      <c r="L53" s="29">
        <f t="shared" si="1"/>
        <v>0</v>
      </c>
      <c r="M53" s="29">
        <f t="shared" si="2"/>
        <v>0</v>
      </c>
      <c r="N53" s="29">
        <f t="shared" si="3"/>
        <v>0</v>
      </c>
      <c r="O53" s="48">
        <f t="shared" si="4"/>
        <v>0</v>
      </c>
      <c r="P53" s="22"/>
    </row>
    <row r="54" spans="1:16" ht="13.5" customHeight="1">
      <c r="A54" s="11"/>
      <c r="B54" s="24" t="s">
        <v>15</v>
      </c>
      <c r="C54" s="12"/>
      <c r="D54" s="13"/>
      <c r="E54" s="13"/>
      <c r="F54" s="13"/>
      <c r="G54" s="14"/>
      <c r="H54" s="13"/>
      <c r="I54" s="13"/>
      <c r="J54" s="13"/>
      <c r="K54" s="15">
        <f>SUM(K9:K53)</f>
        <v>0</v>
      </c>
      <c r="L54" s="15">
        <f>SUM(L9:L53)</f>
        <v>0</v>
      </c>
      <c r="M54" s="15">
        <f>SUM(M9:M53)</f>
        <v>0</v>
      </c>
      <c r="N54" s="15">
        <f>SUM(N9:N53)</f>
        <v>0</v>
      </c>
      <c r="O54" s="33">
        <f>SUM(L54:N54)</f>
        <v>0</v>
      </c>
      <c r="P54" s="6"/>
    </row>
    <row r="55" spans="1:16" ht="13.5" customHeight="1">
      <c r="A55" s="7"/>
      <c r="B55" s="18" t="s">
        <v>16</v>
      </c>
      <c r="C55" s="19"/>
      <c r="D55" s="17"/>
      <c r="E55" s="17"/>
      <c r="F55" s="17"/>
      <c r="G55" s="4"/>
      <c r="H55" s="17"/>
      <c r="I55" s="17"/>
      <c r="J55" s="17"/>
      <c r="K55" s="4"/>
      <c r="L55" s="4"/>
      <c r="M55" s="30"/>
      <c r="N55" s="4"/>
      <c r="O55" s="34">
        <f>M54*C55</f>
        <v>0</v>
      </c>
      <c r="P55" s="6"/>
    </row>
    <row r="56" spans="1:16" ht="13.5" customHeight="1">
      <c r="A56" s="7"/>
      <c r="B56" s="24" t="s">
        <v>43</v>
      </c>
      <c r="C56" s="19"/>
      <c r="D56" s="17"/>
      <c r="E56" s="17"/>
      <c r="F56" s="17"/>
      <c r="G56" s="4"/>
      <c r="H56" s="17"/>
      <c r="I56" s="17"/>
      <c r="J56" s="17"/>
      <c r="K56" s="4"/>
      <c r="L56" s="4"/>
      <c r="M56" s="30"/>
      <c r="N56" s="4"/>
      <c r="O56" s="35">
        <f>O54+O55</f>
        <v>0</v>
      </c>
      <c r="P56" s="6"/>
    </row>
    <row r="57" spans="1:16" ht="13.5" customHeight="1">
      <c r="A57" s="7"/>
      <c r="B57" s="18" t="s">
        <v>42</v>
      </c>
      <c r="C57" s="19"/>
      <c r="D57" s="17"/>
      <c r="E57" s="17"/>
      <c r="F57" s="17"/>
      <c r="G57" s="4"/>
      <c r="H57" s="17"/>
      <c r="I57" s="17"/>
      <c r="J57" s="17"/>
      <c r="K57" s="4"/>
      <c r="L57" s="4"/>
      <c r="M57" s="30"/>
      <c r="N57" s="4"/>
      <c r="O57" s="34">
        <f>O56*C57</f>
        <v>0</v>
      </c>
      <c r="P57" s="6"/>
    </row>
    <row r="58" spans="1:16" ht="13.5" customHeight="1">
      <c r="A58" s="7"/>
      <c r="B58" s="18" t="s">
        <v>44</v>
      </c>
      <c r="C58" s="19"/>
      <c r="D58" s="17"/>
      <c r="E58" s="17"/>
      <c r="F58" s="17"/>
      <c r="G58" s="4"/>
      <c r="H58" s="17"/>
      <c r="I58" s="17"/>
      <c r="J58" s="17"/>
      <c r="K58" s="4"/>
      <c r="L58" s="4"/>
      <c r="M58" s="30"/>
      <c r="N58" s="4"/>
      <c r="O58" s="34">
        <f>O56*C58</f>
        <v>0</v>
      </c>
      <c r="P58" s="6"/>
    </row>
    <row r="59" spans="1:16" ht="13.5" customHeight="1">
      <c r="A59" s="7"/>
      <c r="B59" s="18" t="s">
        <v>45</v>
      </c>
      <c r="C59" s="19"/>
      <c r="D59" s="17"/>
      <c r="E59" s="17"/>
      <c r="F59" s="17"/>
      <c r="G59" s="4"/>
      <c r="H59" s="17"/>
      <c r="I59" s="17"/>
      <c r="J59" s="17"/>
      <c r="K59" s="4"/>
      <c r="L59" s="4"/>
      <c r="M59" s="30"/>
      <c r="N59" s="4"/>
      <c r="O59" s="34">
        <f>O56*C59</f>
        <v>0</v>
      </c>
      <c r="P59" s="6"/>
    </row>
    <row r="60" spans="1:16" ht="13.5" customHeight="1">
      <c r="A60" s="9"/>
      <c r="B60" s="18" t="s">
        <v>17</v>
      </c>
      <c r="C60" s="19">
        <v>0.2409</v>
      </c>
      <c r="D60" s="17"/>
      <c r="E60" s="17"/>
      <c r="F60" s="17"/>
      <c r="G60" s="4"/>
      <c r="H60" s="4"/>
      <c r="I60" s="17"/>
      <c r="J60" s="17"/>
      <c r="K60" s="20"/>
      <c r="L60" s="17"/>
      <c r="M60" s="20"/>
      <c r="N60" s="20"/>
      <c r="O60" s="36">
        <f>L54*C60</f>
        <v>0</v>
      </c>
      <c r="P60" s="6"/>
    </row>
    <row r="61" spans="1:16" ht="13.5" customHeight="1">
      <c r="A61" s="9"/>
      <c r="B61" s="25" t="s">
        <v>15</v>
      </c>
      <c r="C61" s="21"/>
      <c r="D61" s="5"/>
      <c r="E61" s="5"/>
      <c r="F61" s="5"/>
      <c r="G61" s="4"/>
      <c r="H61" s="5"/>
      <c r="I61" s="5"/>
      <c r="J61" s="5"/>
      <c r="K61" s="5"/>
      <c r="L61" s="5"/>
      <c r="M61" s="5"/>
      <c r="N61" s="5"/>
      <c r="O61" s="35">
        <f>O56+O57+O58+O59+O60</f>
        <v>0</v>
      </c>
      <c r="P61" s="6"/>
    </row>
    <row r="62" spans="1:16" ht="13.5">
      <c r="A62" s="30"/>
      <c r="B62" s="18" t="s">
        <v>46</v>
      </c>
      <c r="C62" s="32">
        <v>0.22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7">
        <f>O61*C62</f>
        <v>0</v>
      </c>
      <c r="P62" s="6"/>
    </row>
    <row r="63" spans="1:15" ht="14.25">
      <c r="A63" s="30"/>
      <c r="B63" s="25" t="s">
        <v>47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5">
        <f>O61+O62</f>
        <v>0</v>
      </c>
    </row>
  </sheetData>
  <sheetProtection/>
  <mergeCells count="11">
    <mergeCell ref="K5:O5"/>
    <mergeCell ref="A2:H2"/>
    <mergeCell ref="A1:H1"/>
    <mergeCell ref="A3:O3"/>
    <mergeCell ref="J4:K4"/>
    <mergeCell ref="A5:A6"/>
    <mergeCell ref="B5:B6"/>
    <mergeCell ref="C5:C6"/>
    <mergeCell ref="D5:D6"/>
    <mergeCell ref="E5:J5"/>
    <mergeCell ref="L4:M4"/>
  </mergeCells>
  <printOptions/>
  <pageMargins left="0.11811023622047245" right="0.11811023622047245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6.421875" style="1" customWidth="1"/>
    <col min="2" max="2" width="48.421875" style="1" customWidth="1"/>
    <col min="3" max="9" width="6.28125" style="1" customWidth="1"/>
    <col min="10" max="14" width="6.7109375" style="1" customWidth="1"/>
    <col min="15" max="15" width="9.00390625" style="1" customWidth="1"/>
    <col min="16" max="16384" width="9.140625" style="1" customWidth="1"/>
  </cols>
  <sheetData>
    <row r="1" spans="1:8" ht="13.5">
      <c r="A1" s="50" t="s">
        <v>95</v>
      </c>
      <c r="B1" s="50"/>
      <c r="C1" s="50"/>
      <c r="D1" s="50"/>
      <c r="E1" s="50"/>
      <c r="F1" s="50"/>
      <c r="G1" s="50"/>
      <c r="H1" s="50"/>
    </row>
    <row r="2" spans="1:8" ht="14.25" customHeight="1">
      <c r="A2" s="49" t="s">
        <v>96</v>
      </c>
      <c r="B2" s="49"/>
      <c r="C2" s="49"/>
      <c r="D2" s="49"/>
      <c r="E2" s="49"/>
      <c r="F2" s="49"/>
      <c r="G2" s="49"/>
      <c r="H2" s="49"/>
    </row>
    <row r="3" spans="1:15" ht="15">
      <c r="A3" s="51" t="s">
        <v>97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4.25" thickBot="1">
      <c r="A4" s="2"/>
      <c r="B4" s="2"/>
      <c r="C4" s="2"/>
      <c r="D4" s="2"/>
      <c r="E4" s="2"/>
      <c r="F4" s="2"/>
      <c r="G4" s="2"/>
      <c r="H4" s="2"/>
      <c r="I4" s="2"/>
      <c r="J4" s="52" t="s">
        <v>0</v>
      </c>
      <c r="K4" s="52"/>
      <c r="L4" s="58">
        <f>O26</f>
        <v>0</v>
      </c>
      <c r="M4" s="58"/>
      <c r="N4" s="2" t="s">
        <v>18</v>
      </c>
      <c r="O4" s="2"/>
    </row>
    <row r="5" spans="1:15" ht="14.25">
      <c r="A5" s="53" t="s">
        <v>1</v>
      </c>
      <c r="B5" s="53" t="s">
        <v>2</v>
      </c>
      <c r="C5" s="53" t="s">
        <v>3</v>
      </c>
      <c r="D5" s="54" t="s">
        <v>4</v>
      </c>
      <c r="E5" s="55" t="s">
        <v>5</v>
      </c>
      <c r="F5" s="56"/>
      <c r="G5" s="56"/>
      <c r="H5" s="56"/>
      <c r="I5" s="56"/>
      <c r="J5" s="57"/>
      <c r="K5" s="55" t="s">
        <v>6</v>
      </c>
      <c r="L5" s="56"/>
      <c r="M5" s="56"/>
      <c r="N5" s="56"/>
      <c r="O5" s="57"/>
    </row>
    <row r="6" spans="1:15" ht="68.25" customHeight="1">
      <c r="A6" s="53"/>
      <c r="B6" s="53"/>
      <c r="C6" s="53"/>
      <c r="D6" s="54"/>
      <c r="E6" s="41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42" t="s">
        <v>12</v>
      </c>
      <c r="K6" s="41" t="s">
        <v>13</v>
      </c>
      <c r="L6" s="3" t="s">
        <v>9</v>
      </c>
      <c r="M6" s="3" t="s">
        <v>10</v>
      </c>
      <c r="N6" s="3" t="s">
        <v>11</v>
      </c>
      <c r="O6" s="42" t="s">
        <v>14</v>
      </c>
    </row>
    <row r="7" spans="1:15" ht="13.5" customHeight="1">
      <c r="A7" s="3"/>
      <c r="B7" s="3">
        <v>3</v>
      </c>
      <c r="C7" s="3">
        <v>4</v>
      </c>
      <c r="D7" s="38">
        <v>5</v>
      </c>
      <c r="E7" s="41">
        <v>6</v>
      </c>
      <c r="F7" s="3">
        <v>7</v>
      </c>
      <c r="G7" s="3">
        <v>8</v>
      </c>
      <c r="H7" s="3">
        <v>9</v>
      </c>
      <c r="I7" s="3">
        <v>10</v>
      </c>
      <c r="J7" s="42">
        <v>11</v>
      </c>
      <c r="K7" s="41">
        <v>12</v>
      </c>
      <c r="L7" s="3">
        <v>13</v>
      </c>
      <c r="M7" s="3">
        <v>14</v>
      </c>
      <c r="N7" s="3">
        <v>15</v>
      </c>
      <c r="O7" s="42">
        <v>16</v>
      </c>
    </row>
    <row r="8" spans="1:15" ht="13.5" customHeight="1">
      <c r="A8" s="3"/>
      <c r="B8" s="3" t="s">
        <v>98</v>
      </c>
      <c r="C8" s="3"/>
      <c r="D8" s="38"/>
      <c r="E8" s="41"/>
      <c r="F8" s="3"/>
      <c r="G8" s="3"/>
      <c r="H8" s="3"/>
      <c r="I8" s="3"/>
      <c r="J8" s="42"/>
      <c r="K8" s="41"/>
      <c r="L8" s="3"/>
      <c r="M8" s="3"/>
      <c r="N8" s="3"/>
      <c r="O8" s="42"/>
    </row>
    <row r="9" spans="1:16" ht="13.5" customHeight="1">
      <c r="A9" s="26" t="s">
        <v>22</v>
      </c>
      <c r="B9" s="23" t="s">
        <v>99</v>
      </c>
      <c r="C9" s="8" t="s">
        <v>19</v>
      </c>
      <c r="D9" s="39">
        <v>9</v>
      </c>
      <c r="E9" s="43"/>
      <c r="F9" s="16"/>
      <c r="G9" s="16"/>
      <c r="H9" s="16"/>
      <c r="I9" s="16"/>
      <c r="J9" s="44">
        <f>SUM(G9:I9)</f>
        <v>0</v>
      </c>
      <c r="K9" s="43">
        <f aca="true" t="shared" si="0" ref="K9:K16">E9*D9</f>
        <v>0</v>
      </c>
      <c r="L9" s="16">
        <f aca="true" t="shared" si="1" ref="L9:L16">G9*D9</f>
        <v>0</v>
      </c>
      <c r="M9" s="16">
        <f aca="true" t="shared" si="2" ref="M9:M16">H9*D9</f>
        <v>0</v>
      </c>
      <c r="N9" s="16">
        <f aca="true" t="shared" si="3" ref="N9:N16">I9*D9</f>
        <v>0</v>
      </c>
      <c r="O9" s="47">
        <f aca="true" t="shared" si="4" ref="O9:O16">SUM(L9:N9)</f>
        <v>0</v>
      </c>
      <c r="P9" s="22"/>
    </row>
    <row r="10" spans="1:16" ht="13.5" customHeight="1">
      <c r="A10" s="26" t="s">
        <v>23</v>
      </c>
      <c r="B10" s="23" t="s">
        <v>100</v>
      </c>
      <c r="C10" s="8" t="s">
        <v>19</v>
      </c>
      <c r="D10" s="39">
        <v>9</v>
      </c>
      <c r="E10" s="43"/>
      <c r="F10" s="16"/>
      <c r="G10" s="16"/>
      <c r="H10" s="16"/>
      <c r="I10" s="16"/>
      <c r="J10" s="44">
        <f aca="true" t="shared" si="5" ref="J10:J16">SUM(G10:I10)</f>
        <v>0</v>
      </c>
      <c r="K10" s="43">
        <f t="shared" si="0"/>
        <v>0</v>
      </c>
      <c r="L10" s="16">
        <f t="shared" si="1"/>
        <v>0</v>
      </c>
      <c r="M10" s="16">
        <f t="shared" si="2"/>
        <v>0</v>
      </c>
      <c r="N10" s="16">
        <f t="shared" si="3"/>
        <v>0</v>
      </c>
      <c r="O10" s="47">
        <f t="shared" si="4"/>
        <v>0</v>
      </c>
      <c r="P10" s="22"/>
    </row>
    <row r="11" spans="1:16" ht="13.5" customHeight="1">
      <c r="A11" s="26" t="s">
        <v>24</v>
      </c>
      <c r="B11" s="23" t="s">
        <v>101</v>
      </c>
      <c r="C11" s="8" t="s">
        <v>19</v>
      </c>
      <c r="D11" s="39">
        <v>9</v>
      </c>
      <c r="E11" s="43"/>
      <c r="F11" s="16"/>
      <c r="G11" s="16"/>
      <c r="H11" s="16"/>
      <c r="I11" s="16"/>
      <c r="J11" s="44">
        <f t="shared" si="5"/>
        <v>0</v>
      </c>
      <c r="K11" s="43">
        <f t="shared" si="0"/>
        <v>0</v>
      </c>
      <c r="L11" s="16">
        <f t="shared" si="1"/>
        <v>0</v>
      </c>
      <c r="M11" s="16">
        <f t="shared" si="2"/>
        <v>0</v>
      </c>
      <c r="N11" s="16">
        <f t="shared" si="3"/>
        <v>0</v>
      </c>
      <c r="O11" s="47">
        <f t="shared" si="4"/>
        <v>0</v>
      </c>
      <c r="P11" s="22"/>
    </row>
    <row r="12" spans="1:16" ht="13.5" customHeight="1">
      <c r="A12" s="26" t="s">
        <v>21</v>
      </c>
      <c r="B12" s="23" t="s">
        <v>102</v>
      </c>
      <c r="C12" s="8" t="s">
        <v>19</v>
      </c>
      <c r="D12" s="39">
        <v>9</v>
      </c>
      <c r="E12" s="43"/>
      <c r="F12" s="16"/>
      <c r="G12" s="16"/>
      <c r="H12" s="16"/>
      <c r="I12" s="16"/>
      <c r="J12" s="44">
        <f t="shared" si="5"/>
        <v>0</v>
      </c>
      <c r="K12" s="43">
        <f t="shared" si="0"/>
        <v>0</v>
      </c>
      <c r="L12" s="16">
        <f t="shared" si="1"/>
        <v>0</v>
      </c>
      <c r="M12" s="16">
        <f t="shared" si="2"/>
        <v>0</v>
      </c>
      <c r="N12" s="16">
        <f t="shared" si="3"/>
        <v>0</v>
      </c>
      <c r="O12" s="47">
        <f t="shared" si="4"/>
        <v>0</v>
      </c>
      <c r="P12" s="22"/>
    </row>
    <row r="13" spans="1:16" ht="13.5" customHeight="1">
      <c r="A13" s="26" t="s">
        <v>25</v>
      </c>
      <c r="B13" s="23" t="s">
        <v>60</v>
      </c>
      <c r="C13" s="8" t="s">
        <v>19</v>
      </c>
      <c r="D13" s="39">
        <v>9</v>
      </c>
      <c r="E13" s="43"/>
      <c r="F13" s="16"/>
      <c r="G13" s="16"/>
      <c r="H13" s="16"/>
      <c r="I13" s="16"/>
      <c r="J13" s="44">
        <f t="shared" si="5"/>
        <v>0</v>
      </c>
      <c r="K13" s="43">
        <f t="shared" si="0"/>
        <v>0</v>
      </c>
      <c r="L13" s="16">
        <f t="shared" si="1"/>
        <v>0</v>
      </c>
      <c r="M13" s="16">
        <f t="shared" si="2"/>
        <v>0</v>
      </c>
      <c r="N13" s="16">
        <f t="shared" si="3"/>
        <v>0</v>
      </c>
      <c r="O13" s="47">
        <f t="shared" si="4"/>
        <v>0</v>
      </c>
      <c r="P13" s="22"/>
    </row>
    <row r="14" spans="1:16" ht="13.5" customHeight="1">
      <c r="A14" s="26" t="s">
        <v>26</v>
      </c>
      <c r="B14" s="23" t="s">
        <v>103</v>
      </c>
      <c r="C14" s="8" t="s">
        <v>104</v>
      </c>
      <c r="D14" s="39">
        <v>4</v>
      </c>
      <c r="E14" s="43"/>
      <c r="F14" s="16"/>
      <c r="G14" s="16"/>
      <c r="H14" s="16"/>
      <c r="I14" s="16"/>
      <c r="J14" s="44">
        <f t="shared" si="5"/>
        <v>0</v>
      </c>
      <c r="K14" s="43">
        <f t="shared" si="0"/>
        <v>0</v>
      </c>
      <c r="L14" s="16">
        <f t="shared" si="1"/>
        <v>0</v>
      </c>
      <c r="M14" s="16">
        <f t="shared" si="2"/>
        <v>0</v>
      </c>
      <c r="N14" s="16">
        <f t="shared" si="3"/>
        <v>0</v>
      </c>
      <c r="O14" s="47">
        <f t="shared" si="4"/>
        <v>0</v>
      </c>
      <c r="P14" s="22"/>
    </row>
    <row r="15" spans="1:16" ht="13.5" customHeight="1">
      <c r="A15" s="26" t="s">
        <v>37</v>
      </c>
      <c r="B15" s="23" t="s">
        <v>39</v>
      </c>
      <c r="C15" s="8" t="s">
        <v>20</v>
      </c>
      <c r="D15" s="39">
        <v>6</v>
      </c>
      <c r="E15" s="43"/>
      <c r="F15" s="16"/>
      <c r="G15" s="16"/>
      <c r="H15" s="16"/>
      <c r="I15" s="16"/>
      <c r="J15" s="44">
        <f t="shared" si="5"/>
        <v>0</v>
      </c>
      <c r="K15" s="43">
        <f t="shared" si="0"/>
        <v>0</v>
      </c>
      <c r="L15" s="16">
        <f t="shared" si="1"/>
        <v>0</v>
      </c>
      <c r="M15" s="16">
        <f t="shared" si="2"/>
        <v>0</v>
      </c>
      <c r="N15" s="16">
        <f t="shared" si="3"/>
        <v>0</v>
      </c>
      <c r="O15" s="47">
        <f t="shared" si="4"/>
        <v>0</v>
      </c>
      <c r="P15" s="22"/>
    </row>
    <row r="16" spans="1:16" ht="13.5" customHeight="1" thickBot="1">
      <c r="A16" s="27" t="s">
        <v>38</v>
      </c>
      <c r="B16" s="28" t="s">
        <v>40</v>
      </c>
      <c r="C16" s="10" t="s">
        <v>41</v>
      </c>
      <c r="D16" s="40">
        <v>1</v>
      </c>
      <c r="E16" s="45"/>
      <c r="F16" s="29"/>
      <c r="G16" s="29"/>
      <c r="H16" s="29"/>
      <c r="I16" s="29"/>
      <c r="J16" s="46">
        <f t="shared" si="5"/>
        <v>0</v>
      </c>
      <c r="K16" s="45">
        <f t="shared" si="0"/>
        <v>0</v>
      </c>
      <c r="L16" s="29">
        <f t="shared" si="1"/>
        <v>0</v>
      </c>
      <c r="M16" s="29">
        <f t="shared" si="2"/>
        <v>0</v>
      </c>
      <c r="N16" s="29">
        <f t="shared" si="3"/>
        <v>0</v>
      </c>
      <c r="O16" s="48">
        <f t="shared" si="4"/>
        <v>0</v>
      </c>
      <c r="P16" s="22"/>
    </row>
    <row r="17" spans="1:16" ht="13.5" customHeight="1">
      <c r="A17" s="11"/>
      <c r="B17" s="24" t="s">
        <v>15</v>
      </c>
      <c r="C17" s="12"/>
      <c r="D17" s="13"/>
      <c r="E17" s="13"/>
      <c r="F17" s="13"/>
      <c r="G17" s="14"/>
      <c r="H17" s="13"/>
      <c r="I17" s="13"/>
      <c r="J17" s="13"/>
      <c r="K17" s="15">
        <f>SUM(K9:K16)</f>
        <v>0</v>
      </c>
      <c r="L17" s="15">
        <f>SUM(L9:L16)</f>
        <v>0</v>
      </c>
      <c r="M17" s="15">
        <f>SUM(M9:M16)</f>
        <v>0</v>
      </c>
      <c r="N17" s="15">
        <f>SUM(N9:N16)</f>
        <v>0</v>
      </c>
      <c r="O17" s="33">
        <f>SUM(L17:N17)</f>
        <v>0</v>
      </c>
      <c r="P17" s="6"/>
    </row>
    <row r="18" spans="1:16" ht="13.5" customHeight="1">
      <c r="A18" s="7"/>
      <c r="B18" s="18" t="s">
        <v>16</v>
      </c>
      <c r="C18" s="19"/>
      <c r="D18" s="17"/>
      <c r="E18" s="17"/>
      <c r="F18" s="17"/>
      <c r="G18" s="4"/>
      <c r="H18" s="17"/>
      <c r="I18" s="17"/>
      <c r="J18" s="17"/>
      <c r="K18" s="4"/>
      <c r="L18" s="4"/>
      <c r="M18" s="30"/>
      <c r="N18" s="4"/>
      <c r="O18" s="34">
        <f>M17*C18</f>
        <v>0</v>
      </c>
      <c r="P18" s="6"/>
    </row>
    <row r="19" spans="1:16" ht="13.5" customHeight="1">
      <c r="A19" s="7"/>
      <c r="B19" s="24" t="s">
        <v>43</v>
      </c>
      <c r="C19" s="19"/>
      <c r="D19" s="17"/>
      <c r="E19" s="17"/>
      <c r="F19" s="17"/>
      <c r="G19" s="4"/>
      <c r="H19" s="17"/>
      <c r="I19" s="17"/>
      <c r="J19" s="17"/>
      <c r="K19" s="4"/>
      <c r="L19" s="4"/>
      <c r="M19" s="30"/>
      <c r="N19" s="4"/>
      <c r="O19" s="35">
        <f>O17+O18</f>
        <v>0</v>
      </c>
      <c r="P19" s="6"/>
    </row>
    <row r="20" spans="1:16" ht="13.5" customHeight="1">
      <c r="A20" s="7"/>
      <c r="B20" s="18" t="s">
        <v>42</v>
      </c>
      <c r="C20" s="19"/>
      <c r="D20" s="17"/>
      <c r="E20" s="17"/>
      <c r="F20" s="17"/>
      <c r="G20" s="4"/>
      <c r="H20" s="17"/>
      <c r="I20" s="17"/>
      <c r="J20" s="17"/>
      <c r="K20" s="4"/>
      <c r="L20" s="4"/>
      <c r="M20" s="30"/>
      <c r="N20" s="4"/>
      <c r="O20" s="34">
        <f>O19*C20</f>
        <v>0</v>
      </c>
      <c r="P20" s="6"/>
    </row>
    <row r="21" spans="1:16" ht="13.5" customHeight="1">
      <c r="A21" s="7"/>
      <c r="B21" s="18" t="s">
        <v>44</v>
      </c>
      <c r="C21" s="19"/>
      <c r="D21" s="17"/>
      <c r="E21" s="17"/>
      <c r="F21" s="17"/>
      <c r="G21" s="4"/>
      <c r="H21" s="17"/>
      <c r="I21" s="17"/>
      <c r="J21" s="17"/>
      <c r="K21" s="4"/>
      <c r="L21" s="4"/>
      <c r="M21" s="30"/>
      <c r="N21" s="4"/>
      <c r="O21" s="34">
        <f>O19*C21</f>
        <v>0</v>
      </c>
      <c r="P21" s="6"/>
    </row>
    <row r="22" spans="1:16" ht="13.5" customHeight="1">
      <c r="A22" s="7"/>
      <c r="B22" s="18" t="s">
        <v>45</v>
      </c>
      <c r="C22" s="19"/>
      <c r="D22" s="17"/>
      <c r="E22" s="17"/>
      <c r="F22" s="17"/>
      <c r="G22" s="4"/>
      <c r="H22" s="17"/>
      <c r="I22" s="17"/>
      <c r="J22" s="17"/>
      <c r="K22" s="4"/>
      <c r="L22" s="4"/>
      <c r="M22" s="30"/>
      <c r="N22" s="4"/>
      <c r="O22" s="34">
        <f>O19*C22</f>
        <v>0</v>
      </c>
      <c r="P22" s="6"/>
    </row>
    <row r="23" spans="1:16" ht="13.5" customHeight="1">
      <c r="A23" s="9"/>
      <c r="B23" s="18" t="s">
        <v>17</v>
      </c>
      <c r="C23" s="19">
        <v>0.2409</v>
      </c>
      <c r="D23" s="17"/>
      <c r="E23" s="17"/>
      <c r="F23" s="17"/>
      <c r="G23" s="4"/>
      <c r="H23" s="4"/>
      <c r="I23" s="17"/>
      <c r="J23" s="17"/>
      <c r="K23" s="20"/>
      <c r="L23" s="17"/>
      <c r="M23" s="20"/>
      <c r="N23" s="20"/>
      <c r="O23" s="36">
        <f>L17*C23</f>
        <v>0</v>
      </c>
      <c r="P23" s="6"/>
    </row>
    <row r="24" spans="1:16" ht="13.5" customHeight="1">
      <c r="A24" s="9"/>
      <c r="B24" s="25" t="s">
        <v>15</v>
      </c>
      <c r="C24" s="21"/>
      <c r="D24" s="5"/>
      <c r="E24" s="5"/>
      <c r="F24" s="5"/>
      <c r="G24" s="4"/>
      <c r="H24" s="5"/>
      <c r="I24" s="5"/>
      <c r="J24" s="5"/>
      <c r="K24" s="5"/>
      <c r="L24" s="5"/>
      <c r="M24" s="5"/>
      <c r="N24" s="5"/>
      <c r="O24" s="35">
        <f>O19+O20+O21+O22+O23</f>
        <v>0</v>
      </c>
      <c r="P24" s="6"/>
    </row>
    <row r="25" spans="1:16" ht="13.5">
      <c r="A25" s="30"/>
      <c r="B25" s="18" t="s">
        <v>46</v>
      </c>
      <c r="C25" s="32">
        <v>0.22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7">
        <f>O24*C25</f>
        <v>0</v>
      </c>
      <c r="P25" s="6"/>
    </row>
    <row r="26" spans="1:15" ht="14.25">
      <c r="A26" s="30"/>
      <c r="B26" s="25" t="s">
        <v>47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">
        <f>O24+O25</f>
        <v>0</v>
      </c>
    </row>
  </sheetData>
  <sheetProtection/>
  <mergeCells count="11">
    <mergeCell ref="C5:C6"/>
    <mergeCell ref="D5:D6"/>
    <mergeCell ref="E5:J5"/>
    <mergeCell ref="K5:O5"/>
    <mergeCell ref="A1:H1"/>
    <mergeCell ref="A2:H2"/>
    <mergeCell ref="A3:O3"/>
    <mergeCell ref="J4:K4"/>
    <mergeCell ref="L4:M4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6.421875" style="1" customWidth="1"/>
    <col min="2" max="2" width="48.421875" style="1" customWidth="1"/>
    <col min="3" max="9" width="6.28125" style="1" customWidth="1"/>
    <col min="10" max="14" width="6.7109375" style="1" customWidth="1"/>
    <col min="15" max="15" width="9.00390625" style="1" customWidth="1"/>
    <col min="16" max="16384" width="9.140625" style="1" customWidth="1"/>
  </cols>
  <sheetData>
    <row r="1" spans="1:8" ht="13.5">
      <c r="A1" s="50" t="s">
        <v>105</v>
      </c>
      <c r="B1" s="50"/>
      <c r="C1" s="50"/>
      <c r="D1" s="50"/>
      <c r="E1" s="50"/>
      <c r="F1" s="50"/>
      <c r="G1" s="50"/>
      <c r="H1" s="50"/>
    </row>
    <row r="2" spans="1:8" ht="14.25" customHeight="1">
      <c r="A2" s="49" t="s">
        <v>106</v>
      </c>
      <c r="B2" s="49"/>
      <c r="C2" s="49"/>
      <c r="D2" s="49"/>
      <c r="E2" s="49"/>
      <c r="F2" s="49"/>
      <c r="G2" s="49"/>
      <c r="H2" s="49"/>
    </row>
    <row r="3" spans="1:15" ht="15">
      <c r="A3" s="51" t="s">
        <v>50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4.25" thickBot="1">
      <c r="A4" s="2"/>
      <c r="B4" s="2"/>
      <c r="C4" s="2"/>
      <c r="D4" s="2"/>
      <c r="E4" s="2"/>
      <c r="F4" s="2"/>
      <c r="G4" s="2"/>
      <c r="H4" s="2"/>
      <c r="I4" s="2"/>
      <c r="J4" s="52" t="s">
        <v>0</v>
      </c>
      <c r="K4" s="52"/>
      <c r="L4" s="58">
        <f>O24</f>
        <v>0</v>
      </c>
      <c r="M4" s="58"/>
      <c r="N4" s="2" t="s">
        <v>18</v>
      </c>
      <c r="O4" s="2"/>
    </row>
    <row r="5" spans="1:15" ht="14.25">
      <c r="A5" s="53" t="s">
        <v>1</v>
      </c>
      <c r="B5" s="53" t="s">
        <v>2</v>
      </c>
      <c r="C5" s="53" t="s">
        <v>3</v>
      </c>
      <c r="D5" s="54" t="s">
        <v>4</v>
      </c>
      <c r="E5" s="55" t="s">
        <v>5</v>
      </c>
      <c r="F5" s="56"/>
      <c r="G5" s="56"/>
      <c r="H5" s="56"/>
      <c r="I5" s="56"/>
      <c r="J5" s="57"/>
      <c r="K5" s="55" t="s">
        <v>6</v>
      </c>
      <c r="L5" s="56"/>
      <c r="M5" s="56"/>
      <c r="N5" s="56"/>
      <c r="O5" s="57"/>
    </row>
    <row r="6" spans="1:15" ht="68.25" customHeight="1">
      <c r="A6" s="53"/>
      <c r="B6" s="53"/>
      <c r="C6" s="53"/>
      <c r="D6" s="54"/>
      <c r="E6" s="41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42" t="s">
        <v>12</v>
      </c>
      <c r="K6" s="41" t="s">
        <v>13</v>
      </c>
      <c r="L6" s="3" t="s">
        <v>9</v>
      </c>
      <c r="M6" s="3" t="s">
        <v>10</v>
      </c>
      <c r="N6" s="3" t="s">
        <v>11</v>
      </c>
      <c r="O6" s="42" t="s">
        <v>14</v>
      </c>
    </row>
    <row r="7" spans="1:15" ht="13.5" customHeight="1">
      <c r="A7" s="3"/>
      <c r="B7" s="3">
        <v>3</v>
      </c>
      <c r="C7" s="3">
        <v>4</v>
      </c>
      <c r="D7" s="38">
        <v>5</v>
      </c>
      <c r="E7" s="41">
        <v>6</v>
      </c>
      <c r="F7" s="3">
        <v>7</v>
      </c>
      <c r="G7" s="3">
        <v>8</v>
      </c>
      <c r="H7" s="3">
        <v>9</v>
      </c>
      <c r="I7" s="3">
        <v>10</v>
      </c>
      <c r="J7" s="42">
        <v>11</v>
      </c>
      <c r="K7" s="41">
        <v>12</v>
      </c>
      <c r="L7" s="3">
        <v>13</v>
      </c>
      <c r="M7" s="3">
        <v>14</v>
      </c>
      <c r="N7" s="3">
        <v>15</v>
      </c>
      <c r="O7" s="42">
        <v>16</v>
      </c>
    </row>
    <row r="8" spans="1:15" ht="13.5" customHeight="1">
      <c r="A8" s="3"/>
      <c r="B8" s="3" t="s">
        <v>107</v>
      </c>
      <c r="C8" s="3"/>
      <c r="D8" s="38"/>
      <c r="E8" s="41"/>
      <c r="F8" s="3"/>
      <c r="G8" s="3"/>
      <c r="H8" s="3"/>
      <c r="I8" s="3"/>
      <c r="J8" s="42"/>
      <c r="K8" s="41"/>
      <c r="L8" s="3"/>
      <c r="M8" s="3"/>
      <c r="N8" s="3"/>
      <c r="O8" s="42"/>
    </row>
    <row r="9" spans="1:16" ht="13.5" customHeight="1">
      <c r="A9" s="26" t="s">
        <v>83</v>
      </c>
      <c r="B9" s="23" t="s">
        <v>58</v>
      </c>
      <c r="C9" s="8" t="s">
        <v>19</v>
      </c>
      <c r="D9" s="39">
        <v>79.9</v>
      </c>
      <c r="E9" s="43"/>
      <c r="F9" s="16"/>
      <c r="G9" s="16"/>
      <c r="H9" s="16"/>
      <c r="I9" s="16"/>
      <c r="J9" s="44">
        <f aca="true" t="shared" si="0" ref="J9:J14">SUM(G9:I9)</f>
        <v>0</v>
      </c>
      <c r="K9" s="43">
        <f aca="true" t="shared" si="1" ref="K9:K14">E9*D9</f>
        <v>0</v>
      </c>
      <c r="L9" s="16">
        <f aca="true" t="shared" si="2" ref="L9:L14">G9*D9</f>
        <v>0</v>
      </c>
      <c r="M9" s="16">
        <f aca="true" t="shared" si="3" ref="M9:M14">H9*D9</f>
        <v>0</v>
      </c>
      <c r="N9" s="16">
        <f aca="true" t="shared" si="4" ref="N9:N14">I9*D9</f>
        <v>0</v>
      </c>
      <c r="O9" s="47">
        <f aca="true" t="shared" si="5" ref="O9:O15">SUM(L9:N9)</f>
        <v>0</v>
      </c>
      <c r="P9" s="22"/>
    </row>
    <row r="10" spans="1:16" ht="13.5" customHeight="1">
      <c r="A10" s="26" t="s">
        <v>84</v>
      </c>
      <c r="B10" s="23" t="s">
        <v>92</v>
      </c>
      <c r="C10" s="8" t="s">
        <v>19</v>
      </c>
      <c r="D10" s="39">
        <v>79.9</v>
      </c>
      <c r="E10" s="43"/>
      <c r="F10" s="16"/>
      <c r="G10" s="16"/>
      <c r="H10" s="16"/>
      <c r="I10" s="16"/>
      <c r="J10" s="44">
        <f t="shared" si="0"/>
        <v>0</v>
      </c>
      <c r="K10" s="43">
        <f t="shared" si="1"/>
        <v>0</v>
      </c>
      <c r="L10" s="16">
        <f t="shared" si="2"/>
        <v>0</v>
      </c>
      <c r="M10" s="16">
        <f t="shared" si="3"/>
        <v>0</v>
      </c>
      <c r="N10" s="16">
        <f t="shared" si="4"/>
        <v>0</v>
      </c>
      <c r="O10" s="47">
        <f t="shared" si="5"/>
        <v>0</v>
      </c>
      <c r="P10" s="22"/>
    </row>
    <row r="11" spans="1:16" ht="13.5" customHeight="1">
      <c r="A11" s="26" t="s">
        <v>85</v>
      </c>
      <c r="B11" s="23" t="s">
        <v>93</v>
      </c>
      <c r="C11" s="8" t="s">
        <v>19</v>
      </c>
      <c r="D11" s="39">
        <v>79.9</v>
      </c>
      <c r="E11" s="43"/>
      <c r="F11" s="16"/>
      <c r="G11" s="16"/>
      <c r="H11" s="16"/>
      <c r="I11" s="16"/>
      <c r="J11" s="44">
        <f t="shared" si="0"/>
        <v>0</v>
      </c>
      <c r="K11" s="43">
        <f t="shared" si="1"/>
        <v>0</v>
      </c>
      <c r="L11" s="16">
        <f t="shared" si="2"/>
        <v>0</v>
      </c>
      <c r="M11" s="16">
        <f t="shared" si="3"/>
        <v>0</v>
      </c>
      <c r="N11" s="16">
        <f t="shared" si="4"/>
        <v>0</v>
      </c>
      <c r="O11" s="47">
        <f t="shared" si="5"/>
        <v>0</v>
      </c>
      <c r="P11" s="22"/>
    </row>
    <row r="12" spans="1:16" ht="13.5" customHeight="1">
      <c r="A12" s="26" t="s">
        <v>86</v>
      </c>
      <c r="B12" s="23" t="s">
        <v>61</v>
      </c>
      <c r="C12" s="8" t="s">
        <v>62</v>
      </c>
      <c r="D12" s="39">
        <v>51</v>
      </c>
      <c r="E12" s="43"/>
      <c r="F12" s="16"/>
      <c r="G12" s="16"/>
      <c r="H12" s="16"/>
      <c r="I12" s="16"/>
      <c r="J12" s="44">
        <f t="shared" si="0"/>
        <v>0</v>
      </c>
      <c r="K12" s="43">
        <f t="shared" si="1"/>
        <v>0</v>
      </c>
      <c r="L12" s="16">
        <f t="shared" si="2"/>
        <v>0</v>
      </c>
      <c r="M12" s="16">
        <f t="shared" si="3"/>
        <v>0</v>
      </c>
      <c r="N12" s="16">
        <f t="shared" si="4"/>
        <v>0</v>
      </c>
      <c r="O12" s="47">
        <f t="shared" si="5"/>
        <v>0</v>
      </c>
      <c r="P12" s="22"/>
    </row>
    <row r="13" spans="1:16" ht="13.5" customHeight="1">
      <c r="A13" s="26" t="s">
        <v>37</v>
      </c>
      <c r="B13" s="23" t="s">
        <v>39</v>
      </c>
      <c r="C13" s="8" t="s">
        <v>20</v>
      </c>
      <c r="D13" s="39">
        <v>3</v>
      </c>
      <c r="E13" s="43"/>
      <c r="F13" s="16"/>
      <c r="G13" s="16"/>
      <c r="H13" s="16"/>
      <c r="I13" s="16"/>
      <c r="J13" s="44">
        <f t="shared" si="0"/>
        <v>0</v>
      </c>
      <c r="K13" s="43">
        <f t="shared" si="1"/>
        <v>0</v>
      </c>
      <c r="L13" s="16">
        <f t="shared" si="2"/>
        <v>0</v>
      </c>
      <c r="M13" s="16">
        <f t="shared" si="3"/>
        <v>0</v>
      </c>
      <c r="N13" s="16">
        <f t="shared" si="4"/>
        <v>0</v>
      </c>
      <c r="O13" s="47">
        <f t="shared" si="5"/>
        <v>0</v>
      </c>
      <c r="P13" s="22"/>
    </row>
    <row r="14" spans="1:16" ht="13.5" customHeight="1" thickBot="1">
      <c r="A14" s="27" t="s">
        <v>38</v>
      </c>
      <c r="B14" s="28" t="s">
        <v>40</v>
      </c>
      <c r="C14" s="10" t="s">
        <v>41</v>
      </c>
      <c r="D14" s="40">
        <v>1</v>
      </c>
      <c r="E14" s="45"/>
      <c r="F14" s="29"/>
      <c r="G14" s="29"/>
      <c r="H14" s="29"/>
      <c r="I14" s="29"/>
      <c r="J14" s="46">
        <f t="shared" si="0"/>
        <v>0</v>
      </c>
      <c r="K14" s="45">
        <f t="shared" si="1"/>
        <v>0</v>
      </c>
      <c r="L14" s="29">
        <f t="shared" si="2"/>
        <v>0</v>
      </c>
      <c r="M14" s="29">
        <f t="shared" si="3"/>
        <v>0</v>
      </c>
      <c r="N14" s="29">
        <f t="shared" si="4"/>
        <v>0</v>
      </c>
      <c r="O14" s="48">
        <f t="shared" si="5"/>
        <v>0</v>
      </c>
      <c r="P14" s="22"/>
    </row>
    <row r="15" spans="1:16" ht="13.5" customHeight="1">
      <c r="A15" s="11"/>
      <c r="B15" s="24" t="s">
        <v>15</v>
      </c>
      <c r="C15" s="12"/>
      <c r="D15" s="13"/>
      <c r="E15" s="13"/>
      <c r="F15" s="13"/>
      <c r="G15" s="14"/>
      <c r="H15" s="13"/>
      <c r="I15" s="13"/>
      <c r="J15" s="13"/>
      <c r="K15" s="15">
        <f>SUM(K9:K14)</f>
        <v>0</v>
      </c>
      <c r="L15" s="15">
        <f>SUM(L9:L14)</f>
        <v>0</v>
      </c>
      <c r="M15" s="15">
        <f>SUM(M9:M14)</f>
        <v>0</v>
      </c>
      <c r="N15" s="15">
        <f>SUM(N9:N14)</f>
        <v>0</v>
      </c>
      <c r="O15" s="33">
        <f t="shared" si="5"/>
        <v>0</v>
      </c>
      <c r="P15" s="6"/>
    </row>
    <row r="16" spans="1:16" ht="13.5" customHeight="1">
      <c r="A16" s="7"/>
      <c r="B16" s="18" t="s">
        <v>16</v>
      </c>
      <c r="C16" s="19"/>
      <c r="D16" s="17"/>
      <c r="E16" s="17"/>
      <c r="F16" s="17"/>
      <c r="G16" s="4"/>
      <c r="H16" s="17"/>
      <c r="I16" s="17"/>
      <c r="J16" s="17"/>
      <c r="K16" s="4"/>
      <c r="L16" s="4"/>
      <c r="M16" s="30"/>
      <c r="N16" s="4"/>
      <c r="O16" s="34">
        <f>M15*C16</f>
        <v>0</v>
      </c>
      <c r="P16" s="6"/>
    </row>
    <row r="17" spans="1:16" ht="13.5" customHeight="1">
      <c r="A17" s="7"/>
      <c r="B17" s="24" t="s">
        <v>43</v>
      </c>
      <c r="C17" s="19"/>
      <c r="D17" s="17"/>
      <c r="E17" s="17"/>
      <c r="F17" s="17"/>
      <c r="G17" s="4"/>
      <c r="H17" s="17"/>
      <c r="I17" s="17"/>
      <c r="J17" s="17"/>
      <c r="K17" s="4"/>
      <c r="L17" s="4"/>
      <c r="M17" s="30"/>
      <c r="N17" s="4"/>
      <c r="O17" s="35">
        <f>O15+O16</f>
        <v>0</v>
      </c>
      <c r="P17" s="6"/>
    </row>
    <row r="18" spans="1:16" ht="13.5" customHeight="1">
      <c r="A18" s="7"/>
      <c r="B18" s="18" t="s">
        <v>42</v>
      </c>
      <c r="C18" s="19"/>
      <c r="D18" s="17"/>
      <c r="E18" s="17"/>
      <c r="F18" s="17"/>
      <c r="G18" s="4"/>
      <c r="H18" s="17"/>
      <c r="I18" s="17"/>
      <c r="J18" s="17"/>
      <c r="K18" s="4"/>
      <c r="L18" s="4"/>
      <c r="M18" s="30"/>
      <c r="N18" s="4"/>
      <c r="O18" s="34">
        <f>O17*C18</f>
        <v>0</v>
      </c>
      <c r="P18" s="6"/>
    </row>
    <row r="19" spans="1:16" ht="13.5" customHeight="1">
      <c r="A19" s="7"/>
      <c r="B19" s="18" t="s">
        <v>44</v>
      </c>
      <c r="C19" s="19"/>
      <c r="D19" s="17"/>
      <c r="E19" s="17"/>
      <c r="F19" s="17"/>
      <c r="G19" s="4"/>
      <c r="H19" s="17"/>
      <c r="I19" s="17"/>
      <c r="J19" s="17"/>
      <c r="K19" s="4"/>
      <c r="L19" s="4"/>
      <c r="M19" s="30"/>
      <c r="N19" s="4"/>
      <c r="O19" s="34">
        <f>O17*C19</f>
        <v>0</v>
      </c>
      <c r="P19" s="6"/>
    </row>
    <row r="20" spans="1:16" ht="13.5" customHeight="1">
      <c r="A20" s="7"/>
      <c r="B20" s="18" t="s">
        <v>45</v>
      </c>
      <c r="C20" s="19"/>
      <c r="D20" s="17"/>
      <c r="E20" s="17"/>
      <c r="F20" s="17"/>
      <c r="G20" s="4"/>
      <c r="H20" s="17"/>
      <c r="I20" s="17"/>
      <c r="J20" s="17"/>
      <c r="K20" s="4"/>
      <c r="L20" s="4"/>
      <c r="M20" s="30"/>
      <c r="N20" s="4"/>
      <c r="O20" s="34">
        <f>O17*C20</f>
        <v>0</v>
      </c>
      <c r="P20" s="6"/>
    </row>
    <row r="21" spans="1:16" ht="13.5" customHeight="1">
      <c r="A21" s="9"/>
      <c r="B21" s="18" t="s">
        <v>17</v>
      </c>
      <c r="C21" s="19">
        <v>0.2409</v>
      </c>
      <c r="D21" s="17"/>
      <c r="E21" s="17"/>
      <c r="F21" s="17"/>
      <c r="G21" s="4"/>
      <c r="H21" s="4"/>
      <c r="I21" s="17"/>
      <c r="J21" s="17"/>
      <c r="K21" s="20"/>
      <c r="L21" s="17"/>
      <c r="M21" s="20"/>
      <c r="N21" s="20"/>
      <c r="O21" s="36">
        <f>L15*C21</f>
        <v>0</v>
      </c>
      <c r="P21" s="6"/>
    </row>
    <row r="22" spans="1:16" ht="13.5" customHeight="1">
      <c r="A22" s="9"/>
      <c r="B22" s="25" t="s">
        <v>15</v>
      </c>
      <c r="C22" s="21"/>
      <c r="D22" s="5"/>
      <c r="E22" s="5"/>
      <c r="F22" s="5"/>
      <c r="G22" s="4"/>
      <c r="H22" s="5"/>
      <c r="I22" s="5"/>
      <c r="J22" s="5"/>
      <c r="K22" s="5"/>
      <c r="L22" s="5"/>
      <c r="M22" s="5"/>
      <c r="N22" s="5"/>
      <c r="O22" s="35">
        <f>O17+O18+O19+O20+O21</f>
        <v>0</v>
      </c>
      <c r="P22" s="6"/>
    </row>
    <row r="23" spans="1:16" ht="13.5">
      <c r="A23" s="30"/>
      <c r="B23" s="18" t="s">
        <v>46</v>
      </c>
      <c r="C23" s="32">
        <v>0.22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7">
        <f>O22*C23</f>
        <v>0</v>
      </c>
      <c r="P23" s="6"/>
    </row>
    <row r="24" spans="1:15" ht="14.25">
      <c r="A24" s="30"/>
      <c r="B24" s="25" t="s">
        <v>47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5">
        <f>O22+O23</f>
        <v>0</v>
      </c>
    </row>
  </sheetData>
  <sheetProtection/>
  <mergeCells count="11">
    <mergeCell ref="C5:C6"/>
    <mergeCell ref="D5:D6"/>
    <mergeCell ref="E5:J5"/>
    <mergeCell ref="K5:O5"/>
    <mergeCell ref="A1:H1"/>
    <mergeCell ref="A2:H2"/>
    <mergeCell ref="A3:O3"/>
    <mergeCell ref="J4:K4"/>
    <mergeCell ref="L4:M4"/>
    <mergeCell ref="A5:A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2012-04-13T08:24:27Z</dcterms:modified>
  <cp:category/>
  <cp:version/>
  <cp:contentType/>
  <cp:contentStatus/>
</cp:coreProperties>
</file>